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ystembolaget-my.sharepoint.com/personal/anna_fellenius_systembolaget_se/Documents/ANNA/LEVERANTÖRSPORTALEN/FSN Levande lanseringsplan Faststställd lanseringsplan/"/>
    </mc:Choice>
  </mc:AlternateContent>
  <xr:revisionPtr revIDLastSave="1" documentId="8_{736C9680-2F0B-463A-9AA8-1104C673F584}" xr6:coauthVersionLast="47" xr6:coauthVersionMax="47" xr10:uidLastSave="{B3C55F48-E157-47FD-BA89-437036019521}"/>
  <bookViews>
    <workbookView xWindow="-110" yWindow="-110" windowWidth="19420" windowHeight="11500" xr2:uid="{18C87C46-FAEF-4536-8383-1DD2B4F7C0CC}"/>
  </bookViews>
  <sheets>
    <sheet name="Lanseringsplan mars 2027" sheetId="1" r:id="rId1"/>
  </sheets>
  <definedNames>
    <definedName name="_xlnm._FilterDatabase" localSheetId="0" hidden="1">'Lanseringsplan mars 2027'!$A$1:$Q$71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" l="1"/>
</calcChain>
</file>

<file path=xl/sharedStrings.xml><?xml version="1.0" encoding="utf-8"?>
<sst xmlns="http://schemas.openxmlformats.org/spreadsheetml/2006/main" count="572" uniqueCount="207">
  <si>
    <t>Lanserings- datum</t>
  </si>
  <si>
    <t>Kategori</t>
  </si>
  <si>
    <t>Segment</t>
  </si>
  <si>
    <t>Referens nr</t>
  </si>
  <si>
    <t>Radnr</t>
  </si>
  <si>
    <t>Ursprung / produkttyp</t>
  </si>
  <si>
    <t>Beskrivning</t>
  </si>
  <si>
    <t>Utpris</t>
  </si>
  <si>
    <t>Minsta volym för att kunna offerera</t>
  </si>
  <si>
    <t>Standard</t>
  </si>
  <si>
    <t>Premium</t>
  </si>
  <si>
    <t>MT</t>
  </si>
  <si>
    <t>Ca AB</t>
  </si>
  <si>
    <t>Rad fastställd senast</t>
  </si>
  <si>
    <t>Publiceringsdatum offert</t>
  </si>
  <si>
    <t>Riskklass</t>
  </si>
  <si>
    <t>RÖTT VIN</t>
  </si>
  <si>
    <t>2303 RÖTT VIN BOX &gt; 2L (100-..KR/L)</t>
  </si>
  <si>
    <t>Argentina</t>
  </si>
  <si>
    <t>Argentina, malbec, B-i-B, hållbarhetscertifierad (A)</t>
  </si>
  <si>
    <t>Max 319</t>
  </si>
  <si>
    <t xml:space="preserve">1CD 2BCD 3BCD </t>
  </si>
  <si>
    <t>4BCDE 5BCDE 6B</t>
  </si>
  <si>
    <t>2204 RÖTT VIN EJ BOX ELLER FLASKA &gt;= 500ML</t>
  </si>
  <si>
    <t>Australien</t>
  </si>
  <si>
    <t>Max 89/liter</t>
  </si>
  <si>
    <t xml:space="preserve">1ABCD 2ABCD 3ABCD </t>
  </si>
  <si>
    <t>4ABCDE 5ABCDE 6AB</t>
  </si>
  <si>
    <t>2112 RÖTT VIN (0-186,6KR/L) &lt;500ML</t>
  </si>
  <si>
    <t>Australien, shiraz, pappförpackning, hållbarhetscertifierad, parlansering med 691-2 (B)</t>
  </si>
  <si>
    <t>Max 35</t>
  </si>
  <si>
    <t>2101a RÖTT VIN (0-79)</t>
  </si>
  <si>
    <t>Chile</t>
  </si>
  <si>
    <t>Max 79</t>
  </si>
  <si>
    <t>2302a RÖTT VIN BOX &gt; 2L (83,1-99,9KR/L)</t>
  </si>
  <si>
    <t>Frankrike</t>
  </si>
  <si>
    <t/>
  </si>
  <si>
    <t>Max 299</t>
  </si>
  <si>
    <t xml:space="preserve">1CD 2CD 3CD </t>
  </si>
  <si>
    <t>4CDE 5CDE 6A</t>
  </si>
  <si>
    <t>A</t>
  </si>
  <si>
    <t>Australien, McLaren Vale, rött vin, druvblandning, hållbarhetscertifierad (B)</t>
  </si>
  <si>
    <t>Max 129</t>
  </si>
  <si>
    <t>4BCDE 5BCDE 6AB</t>
  </si>
  <si>
    <t>2104a RÖTT VIN (80-99)</t>
  </si>
  <si>
    <t>Italien</t>
  </si>
  <si>
    <t>Max 99</t>
  </si>
  <si>
    <t>2106 RÖTT VIN (100-119)</t>
  </si>
  <si>
    <t>Sydafrika</t>
  </si>
  <si>
    <t>Sydafrika, Coastal Region, grenache, hållbarhetscertifierad (B)</t>
  </si>
  <si>
    <t>Max 119</t>
  </si>
  <si>
    <t xml:space="preserve">2D 3CD </t>
  </si>
  <si>
    <t>2312 RÖTT VIN BOX 1,5-2L (100-..KR/L)</t>
  </si>
  <si>
    <t>Portugal</t>
  </si>
  <si>
    <t>Max 209</t>
  </si>
  <si>
    <t>4BCDE 5BCDE 6A</t>
  </si>
  <si>
    <t>Spanien</t>
  </si>
  <si>
    <t>DO Cigales, DO Arlanza eller DO Navarra. 750 ml, flaskvikt max 420 g. Sustainable Wineries for Climate Protection.</t>
  </si>
  <si>
    <t>2301a RÖTT VIN BOX &gt; 2L (0-83KR/L)</t>
  </si>
  <si>
    <t>Max 249</t>
  </si>
  <si>
    <t>USA</t>
  </si>
  <si>
    <t>2107 RÖTT VIN (120-149)</t>
  </si>
  <si>
    <t>USA, Washington, rött vin, druvblandning, hållbarhetscertifierad (B)</t>
  </si>
  <si>
    <t>120-149</t>
  </si>
  <si>
    <t xml:space="preserve">1D 2D 3D </t>
  </si>
  <si>
    <t>Kompletterande storlek</t>
  </si>
  <si>
    <t>Max 89 kr/l</t>
  </si>
  <si>
    <t xml:space="preserve">1BCD 2BCD 3BCD </t>
  </si>
  <si>
    <t>VITT VIN</t>
  </si>
  <si>
    <t>3205 VITT VIN EJ BOX ELLER FLASKA &gt;= 500ML</t>
  </si>
  <si>
    <t>Max 89</t>
  </si>
  <si>
    <t>3302a VITT VIN BOX &gt; 2L (76,4-99,9 KR/L)</t>
  </si>
  <si>
    <t>Max 229</t>
  </si>
  <si>
    <t>3104a VITT VIN (80-99)</t>
  </si>
  <si>
    <t>Max 109</t>
  </si>
  <si>
    <t>3107 VITT VIN (120-149)</t>
  </si>
  <si>
    <t>Italien, Piemonte DOC eller Langhe DOC, chardonnay med fat, årgång 2025, Equalitas, VIVA eller ekologiskt certifierad,</t>
  </si>
  <si>
    <t>4CDE 5CDE</t>
  </si>
  <si>
    <t>3106 VITT VIN (100-119)</t>
  </si>
  <si>
    <t>Chile, chardonnay, eko (B)</t>
  </si>
  <si>
    <t>Tyskland</t>
  </si>
  <si>
    <t>Tyskland, Nahe, riesling kabinett, max 9,5%, 750 ml, flaskvikt max 420 gr</t>
  </si>
  <si>
    <t>Max 139</t>
  </si>
  <si>
    <t>Frankrike, Muscadet de Sèvre et Maine, ekologisk</t>
  </si>
  <si>
    <t>3111 VITT VIN (0-186,6KR/L) &lt;500ML</t>
  </si>
  <si>
    <t>Australien, chardonnay, burk (B)</t>
  </si>
  <si>
    <t>Max 59</t>
  </si>
  <si>
    <t>Chile, skalmacererat, orange (C)</t>
  </si>
  <si>
    <t>ÖVRIGT VIN</t>
  </si>
  <si>
    <t>4415 ALLT MOUSSERANDE &lt;=250ML</t>
  </si>
  <si>
    <t>Chile eller Sydafrika</t>
  </si>
  <si>
    <t>Chile eller Sydafrika, mousserande, burk, hållbarhetscertifierad (B)</t>
  </si>
  <si>
    <t>Max 39</t>
  </si>
  <si>
    <t>4401b Mousserande (2,26-9,5%) (0-132kr/l)</t>
  </si>
  <si>
    <t>Mousserande vitt, lågalkohol, 750 ml. Line-extension från segmenten MOUSSERANDE VIN (80-99) eller MOUSSERANDE VIN (100-119)</t>
  </si>
  <si>
    <t>4403d MOUSSERANDE VIN (120-149)</t>
  </si>
  <si>
    <t>Sydafrika, Pet Nat, chenin blanc, flaska (B)</t>
  </si>
  <si>
    <t>Max 149</t>
  </si>
  <si>
    <t>4221 ROSÉVIN BOX 1,5-2L</t>
  </si>
  <si>
    <t>Max 199</t>
  </si>
  <si>
    <t>4211a ROSÉVIN BOX &gt; 2L</t>
  </si>
  <si>
    <t>Max 239</t>
  </si>
  <si>
    <t>4101a ROSÉVIN (0-99)</t>
  </si>
  <si>
    <t>4410a ÖVRIGT MOUSSERANDE &gt;250ML</t>
  </si>
  <si>
    <t>SPRIT</t>
  </si>
  <si>
    <t>5104a SMAKSATT GIN</t>
  </si>
  <si>
    <t>EU</t>
  </si>
  <si>
    <t>Max 95</t>
  </si>
  <si>
    <t>4BCDE 5BCDE</t>
  </si>
  <si>
    <t>5103 SMAKSATT VODKA</t>
  </si>
  <si>
    <t>4DE 5DE</t>
  </si>
  <si>
    <t>5104 GIN</t>
  </si>
  <si>
    <t>Max 159</t>
  </si>
  <si>
    <t>5301aa SKOTSK MALTWHISKY &lt;10 ÅR</t>
  </si>
  <si>
    <t>Skottland</t>
  </si>
  <si>
    <t>Skotsk maltwhisky. PET eller pappflaska. 500ml, min 40%, max 239kr. Rökig</t>
  </si>
  <si>
    <t>5301ab SKOTSK MALTWHISKY 10-17 ÅR</t>
  </si>
  <si>
    <t>Skotsk maltwhisky, min 15 år, rökig, 700ml, max 699 kr</t>
  </si>
  <si>
    <t>Max 699</t>
  </si>
  <si>
    <t>4ABCDE 5ABCDE</t>
  </si>
  <si>
    <t>5506ab FRUKT- OCH BÄRLIKÖR &gt;= 30%</t>
  </si>
  <si>
    <t>Europa</t>
  </si>
  <si>
    <t>Triple sec, 30%. 200ml max 129kr eller 350ml max 169kr. Europa</t>
  </si>
  <si>
    <t>Max 169</t>
  </si>
  <si>
    <t>Skotsk maltwhisky. 700ml, min 40%, max 299kr. Balanserad, ej rökig, sherryton</t>
  </si>
  <si>
    <t>ÖL MM</t>
  </si>
  <si>
    <t>6603 HALVSÖT/SÖT CIDER FLASKA (..-5,9%)</t>
  </si>
  <si>
    <t>Max 17,90</t>
  </si>
  <si>
    <t>6604 HALVSÖT/SÖT CIDER BURK (..-5,9%)</t>
  </si>
  <si>
    <t>Max 15,90</t>
  </si>
  <si>
    <t>6607 BLANDDRYCK &gt;10G SOCKER/L (..-5,9%)</t>
  </si>
  <si>
    <t>2:an. Ekologisk. Aluminiumförpackning 330ml, max 5%, max 15,90 kr (eller sprittypsbetecknad blanddryck max 21,90 kr). Drinktema (2 köp)</t>
  </si>
  <si>
    <t>Max 16,90</t>
  </si>
  <si>
    <t>6101a LAGER BURK &lt;= 355ML (&lt;6,0%) &lt; 17KR</t>
  </si>
  <si>
    <t>6101b LAGER BURK &lt;= 355ML (&lt;6,0%) &gt;= 17KR</t>
  </si>
  <si>
    <t>Ljus/Mellanmörk lager. Italien.</t>
  </si>
  <si>
    <t>6102 LAGER BURK &gt; 355ML (&lt;6,0%)</t>
  </si>
  <si>
    <t>6201 LAGER FL &lt;=355ML &amp; &lt;17/&gt;355ML &amp; &lt;20 (&lt;6,0%)</t>
  </si>
  <si>
    <t>Sverige</t>
  </si>
  <si>
    <t>6202 LAGER FL &lt;=355ML &amp; &gt;=17/&gt;355ML &amp; &gt;=20 (&lt;6,0%)</t>
  </si>
  <si>
    <t>2:an. Ljus lager. Returglas, 500ml. Sverige (2 köp)</t>
  </si>
  <si>
    <t>6301a IPA</t>
  </si>
  <si>
    <t>IPA, Sverige</t>
  </si>
  <si>
    <t>Max 24,90</t>
  </si>
  <si>
    <t>IPA</t>
  </si>
  <si>
    <t>Max 29,90</t>
  </si>
  <si>
    <t>6303a ALE, EJ IPA (..-5,9%)</t>
  </si>
  <si>
    <t>2:an. Ale. 3,6-4%. Max 16,90kr (2 köp)</t>
  </si>
  <si>
    <t>2:an. Pale ale, USA (2 köp)</t>
  </si>
  <si>
    <t>Ale, ej IPA, Storbritannien</t>
  </si>
  <si>
    <t>6305 ALE EXTRA STARK, EJ IPA (6,0%-..)</t>
  </si>
  <si>
    <t>Ale, ej IPA</t>
  </si>
  <si>
    <t>6307 VETEÖL FLASKA/BURK</t>
  </si>
  <si>
    <t>1:an Veteöl. Tyskland eller Belgien (2 köp)</t>
  </si>
  <si>
    <t>6307c ÖVRIG SYRLIG ÖL</t>
  </si>
  <si>
    <t>Syrlig öl (2 köp)</t>
  </si>
  <si>
    <t xml:space="preserve">1BCD 2ABCD 3ABCD </t>
  </si>
  <si>
    <t>2108 RÖTT VIN (150-199)</t>
  </si>
  <si>
    <t>Syrah/Shiraz, Cape Coast eller underliggande. Årgång 2025 eller yngre.</t>
  </si>
  <si>
    <t>4CDE 5BCDE 6A</t>
  </si>
  <si>
    <t>Sydafrika, Robertson eller Coastal Region, chardonnay, liten eller ingen fatkaraktär, 750 ml, årgång 2026, hållbarhetscertifierad</t>
  </si>
  <si>
    <t>Nya Zeeland</t>
  </si>
  <si>
    <t>Nya Zeeland, riesling, RS max 10 gr,  750 ml, SWNZ eller ekologiskt certifierad, årgång 2026</t>
  </si>
  <si>
    <t>USA, Kalifornien eller Washington, sauvignon blanc, 750 ml flaskvikt max 420 gr, hållbarhetscertifiering.</t>
  </si>
  <si>
    <t>Australien, Margret River, chardonnay med fat, SWA, 750 ml, årgång 2025 - 2026</t>
  </si>
  <si>
    <t>4507 SAKE</t>
  </si>
  <si>
    <t>Japan</t>
  </si>
  <si>
    <t>Japan, sake, Junmai, flaska 720 ml</t>
  </si>
  <si>
    <t xml:space="preserve">2D 3D </t>
  </si>
  <si>
    <t>Douro, b-i-b 2000 ml, National Sustainability Certification Reference for the Wine Sector.</t>
  </si>
  <si>
    <t xml:space="preserve">Sicilien, pinot noir med fat, 750 ml maxvikt flaska 420 g. Equalitas/Viva/Sostain. </t>
  </si>
  <si>
    <t xml:space="preserve">Smaksatt gin. Tropisk smak. 200ml PET-flaska, min 37,5%, 89-95kr. Ekologisk </t>
  </si>
  <si>
    <t xml:space="preserve">Smaksatt vodka. Tropisk smak. 200ml PET-flaska, min 37,5%, 89-95kr. Ekologisk </t>
  </si>
  <si>
    <t xml:space="preserve">2:an. Gin. PET eller pouch, 37,5%, 500ml, max 159kr. Ekologisk. Kundpanel (2 köp) </t>
  </si>
  <si>
    <t xml:space="preserve">Söt cider. Tropisk/exotisk. PET-flaska, 4,5%, 330ml, konventionell max 17,90kr eller ekologisk max 19,90kr (2 köp) </t>
  </si>
  <si>
    <t xml:space="preserve">Söt cider. Citron. Tydligt färgsatt. Aluminiumförpackning, 330ml, max 4%, max 15,90 kr (2 köp) </t>
  </si>
  <si>
    <t xml:space="preserve">Söt cider. Tropisk frukt. Tydligt färgsatt. Aluminiumförpackning, 330ml, max 4%, max 15,90 kr (2 köp) </t>
  </si>
  <si>
    <t xml:space="preserve">Blanddryck. Tropisk/exotisk. Max 16,90kr, burk, max 5%, ej spritbas (3 köp) </t>
  </si>
  <si>
    <t>2:an. Ljus lager, 330ml, 3,6-4,5%, max 10,90kr.  (2 köp)</t>
  </si>
  <si>
    <t xml:space="preserve">Ljus lager burk. </t>
  </si>
  <si>
    <t xml:space="preserve">Ljus/Mellanmörk lager burk. 2 köp. </t>
  </si>
  <si>
    <t xml:space="preserve">Ofiltrerad lager. Returglas, 330ml. Sverige. </t>
  </si>
  <si>
    <t xml:space="preserve">Malbec, 3 000 ml. BdA, eko eller etisk. Årgång 2026. </t>
  </si>
  <si>
    <t xml:space="preserve">Pinot noir, South Eastern Australia, B-i-B, 3000 ml. SWA. Årgång 2026. </t>
  </si>
  <si>
    <t xml:space="preserve">Cabernet sauvignon, B-i-B 2250-3000 ml. Etisk och/eller ekologisk. Årgång 2026. </t>
  </si>
  <si>
    <t xml:space="preserve">Rhone-blend, 750 ml flaskvikt max 420 g. Hållbarhetscertifierad. Årgång 2026. </t>
  </si>
  <si>
    <t>PCF*</t>
  </si>
  <si>
    <t>*PCF: Offertvinnaren åtar sig att registrera produktens klimatavtryck i Carbon Cloud.</t>
  </si>
  <si>
    <t>Australien, shiraz, pappförpackning, hållbarhetscertifierad, parlansering med 691-3, (A)</t>
  </si>
  <si>
    <t>Chile, druvblandning med carmenère, hållbarhetscertifierad, (B)</t>
  </si>
  <si>
    <t>Sydafrika, Western Cape, Cape Blend, B-i-B, hållbarhetscertifierad, (A)</t>
  </si>
  <si>
    <t>USA, Kalifornien eller Washington, rött vin, bordeaux-blend, eko, (B)</t>
  </si>
  <si>
    <t>Rött vin, kompletterande storlek från B-i-B till pappförpackning, (B)</t>
  </si>
  <si>
    <t>Sydafrika, Western Cape, chenin blanc, pappförpackning, etisk, (A)</t>
  </si>
  <si>
    <t>Sydafrika, vitt vin, sauvignon blanc, B-i-B, hållbarhetscertifierad, (A)</t>
  </si>
  <si>
    <t>Argentina, druvblandning med torrontés, B-i-B, etisk, (A)</t>
  </si>
  <si>
    <t>Chile, sauvignon blanc, hållbarhetscertifierad, (A)</t>
  </si>
  <si>
    <t>Australien, chardonnay, eko, (B)</t>
  </si>
  <si>
    <t>Sydafrika, Cape Coast, rosé, B-i-B eller pouch, hållbarhetscertifierad, (A)</t>
  </si>
  <si>
    <t>Chile, rosé, B-i-B, hållbarhetscertifierad, (A)</t>
  </si>
  <si>
    <t>Australien, rosé, druvblandning, PET, hållbarhetscertifierad, (A)</t>
  </si>
  <si>
    <t xml:space="preserve">Gamay eller druvblandning med gamay (beaujolaisstil), Côteaux Bourguignons. B-I-B 3000 ml. </t>
  </si>
  <si>
    <t xml:space="preserve">Smaksatt mousserande, mango, max 8,5%, ekologiskt certifierad, lättviktsflaska.  </t>
  </si>
  <si>
    <t>x</t>
  </si>
  <si>
    <t xml:space="preserve">Druvblandning med cabernet sauvignon, carmenère &amp; syrah. Fair for Life /FT och/eller eko. Pappförpackning 1000 ml. Årgång 2026. </t>
  </si>
  <si>
    <t>Storbritannien</t>
  </si>
  <si>
    <t>Tyskland eller Belgien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</si>
</sst>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9" fontId="3" fillId="0" borderId="0" xfId="1" applyFont="1" applyFill="1" applyBorder="1"/>
    <xf numFmtId="164" fontId="3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/>
    </xf>
    <xf numFmtId="9" fontId="3" fillId="0" borderId="1" xfId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16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9" fontId="2" fillId="2" borderId="1" xfId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0" fontId="5" fillId="2" borderId="0" xfId="0" applyFont="1" applyFill="1"/>
    <xf numFmtId="0" fontId="0" fillId="0" borderId="1" xfId="0" applyBorder="1" applyAlignment="1">
      <alignment horizontal="center"/>
    </xf>
    <xf numFmtId="164" fontId="3" fillId="0" borderId="2" xfId="0" applyNumberFormat="1" applyFont="1" applyBorder="1"/>
    <xf numFmtId="0" fontId="0" fillId="0" borderId="2" xfId="0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center"/>
    </xf>
    <xf numFmtId="9" fontId="3" fillId="0" borderId="2" xfId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14" fontId="3" fillId="0" borderId="2" xfId="0" applyNumberFormat="1" applyFont="1" applyBorder="1"/>
    <xf numFmtId="0" fontId="0" fillId="0" borderId="2" xfId="0" applyBorder="1" applyAlignment="1">
      <alignment horizontal="center"/>
    </xf>
    <xf numFmtId="164" fontId="3" fillId="3" borderId="3" xfId="0" applyNumberFormat="1" applyFont="1" applyFill="1" applyBorder="1"/>
    <xf numFmtId="0" fontId="0" fillId="3" borderId="4" xfId="0" applyFill="1" applyBorder="1"/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wrapText="1"/>
    </xf>
    <xf numFmtId="9" fontId="3" fillId="3" borderId="4" xfId="1" applyFont="1" applyFill="1" applyBorder="1" applyAlignment="1">
      <alignment wrapText="1"/>
    </xf>
    <xf numFmtId="14" fontId="3" fillId="3" borderId="4" xfId="0" applyNumberFormat="1" applyFont="1" applyFill="1" applyBorder="1" applyAlignment="1">
      <alignment wrapText="1"/>
    </xf>
    <xf numFmtId="14" fontId="3" fillId="3" borderId="4" xfId="0" applyNumberFormat="1" applyFont="1" applyFill="1" applyBorder="1"/>
    <xf numFmtId="0" fontId="0" fillId="3" borderId="5" xfId="0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7" xfId="0" applyFont="1" applyFill="1" applyBorder="1"/>
    <xf numFmtId="0" fontId="0" fillId="3" borderId="7" xfId="0" applyFill="1" applyBorder="1"/>
    <xf numFmtId="9" fontId="3" fillId="3" borderId="7" xfId="1" applyFont="1" applyFill="1" applyBorder="1"/>
    <xf numFmtId="14" fontId="3" fillId="3" borderId="7" xfId="0" applyNumberFormat="1" applyFont="1" applyFill="1" applyBorder="1"/>
    <xf numFmtId="0" fontId="0" fillId="3" borderId="8" xfId="0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2C61-C62A-4EF4-ABF0-9C36B8C91AD7}">
  <dimension ref="A1:Q72"/>
  <sheetViews>
    <sheetView tabSelected="1" topLeftCell="P1" zoomScale="90" zoomScaleNormal="90" workbookViewId="0">
      <selection activeCell="V13" sqref="V13"/>
    </sheetView>
  </sheetViews>
  <sheetFormatPr defaultRowHeight="14.5" x14ac:dyDescent="0.35"/>
  <cols>
    <col min="1" max="1" width="11" style="1" customWidth="1"/>
    <col min="2" max="2" width="13.453125" customWidth="1"/>
    <col min="3" max="3" width="47.54296875" bestFit="1" customWidth="1"/>
    <col min="4" max="4" width="11" style="2" customWidth="1"/>
    <col min="5" max="5" width="7.453125" customWidth="1"/>
    <col min="6" max="6" width="34.453125" customWidth="1"/>
    <col min="7" max="7" width="142.54296875" style="3" customWidth="1"/>
    <col min="8" max="8" width="13.453125" bestFit="1" customWidth="1"/>
    <col min="9" max="9" width="12.54296875" customWidth="1"/>
    <col min="10" max="10" width="20.54296875" customWidth="1"/>
    <col min="11" max="11" width="18.81640625" bestFit="1" customWidth="1"/>
    <col min="12" max="12" width="14.453125" style="5" customWidth="1"/>
    <col min="13" max="13" width="11" customWidth="1"/>
    <col min="14" max="14" width="16.54296875" style="4" customWidth="1"/>
    <col min="15" max="15" width="24.453125" style="4" customWidth="1"/>
    <col min="16" max="16" width="13" customWidth="1"/>
  </cols>
  <sheetData>
    <row r="1" spans="1:17" ht="43.5" x14ac:dyDescent="0.35">
      <c r="A1" s="16" t="s">
        <v>0</v>
      </c>
      <c r="B1" s="17" t="s">
        <v>1</v>
      </c>
      <c r="C1" s="17" t="s">
        <v>2</v>
      </c>
      <c r="D1" s="18" t="s">
        <v>3</v>
      </c>
      <c r="E1" s="17" t="s">
        <v>4</v>
      </c>
      <c r="F1" s="17" t="s">
        <v>5</v>
      </c>
      <c r="G1" s="19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20" t="s">
        <v>11</v>
      </c>
      <c r="M1" s="17" t="s">
        <v>12</v>
      </c>
      <c r="N1" s="21" t="s">
        <v>13</v>
      </c>
      <c r="O1" s="21" t="s">
        <v>14</v>
      </c>
      <c r="P1" s="17" t="s">
        <v>15</v>
      </c>
      <c r="Q1" s="22" t="s">
        <v>186</v>
      </c>
    </row>
    <row r="2" spans="1:17" x14ac:dyDescent="0.35">
      <c r="A2" s="6">
        <v>46447</v>
      </c>
      <c r="B2" s="7" t="s">
        <v>16</v>
      </c>
      <c r="C2" s="7" t="s">
        <v>17</v>
      </c>
      <c r="D2" s="8">
        <v>691</v>
      </c>
      <c r="E2" s="7">
        <v>1</v>
      </c>
      <c r="F2" s="7" t="s">
        <v>18</v>
      </c>
      <c r="G2" s="9" t="s">
        <v>19</v>
      </c>
      <c r="H2" s="7" t="s">
        <v>20</v>
      </c>
      <c r="I2" s="10">
        <v>144000</v>
      </c>
      <c r="J2" s="11" t="s">
        <v>21</v>
      </c>
      <c r="K2" s="11" t="s">
        <v>22</v>
      </c>
      <c r="L2" s="12">
        <v>0.89</v>
      </c>
      <c r="M2" s="13">
        <v>319</v>
      </c>
      <c r="N2" s="14">
        <v>46008</v>
      </c>
      <c r="O2" s="15">
        <v>46086</v>
      </c>
      <c r="P2" s="7"/>
      <c r="Q2" s="23" t="s">
        <v>36</v>
      </c>
    </row>
    <row r="3" spans="1:17" x14ac:dyDescent="0.35">
      <c r="A3" s="6">
        <v>46447</v>
      </c>
      <c r="B3" s="7" t="s">
        <v>16</v>
      </c>
      <c r="C3" s="7" t="s">
        <v>23</v>
      </c>
      <c r="D3" s="8">
        <v>691</v>
      </c>
      <c r="E3" s="7">
        <v>2</v>
      </c>
      <c r="F3" s="7" t="s">
        <v>24</v>
      </c>
      <c r="G3" s="9" t="s">
        <v>188</v>
      </c>
      <c r="H3" s="7" t="s">
        <v>25</v>
      </c>
      <c r="I3" s="10">
        <v>72000</v>
      </c>
      <c r="J3" s="11" t="s">
        <v>26</v>
      </c>
      <c r="K3" s="11" t="s">
        <v>27</v>
      </c>
      <c r="L3" s="12">
        <v>1</v>
      </c>
      <c r="M3" s="13">
        <v>450</v>
      </c>
      <c r="N3" s="14">
        <v>46008</v>
      </c>
      <c r="O3" s="15">
        <v>46086</v>
      </c>
      <c r="P3" s="7"/>
      <c r="Q3" s="23" t="s">
        <v>203</v>
      </c>
    </row>
    <row r="4" spans="1:17" x14ac:dyDescent="0.35">
      <c r="A4" s="6">
        <v>46447</v>
      </c>
      <c r="B4" s="7" t="s">
        <v>16</v>
      </c>
      <c r="C4" s="7" t="s">
        <v>28</v>
      </c>
      <c r="D4" s="8">
        <v>691</v>
      </c>
      <c r="E4" s="7">
        <v>3</v>
      </c>
      <c r="F4" s="7" t="s">
        <v>24</v>
      </c>
      <c r="G4" s="9" t="s">
        <v>29</v>
      </c>
      <c r="H4" s="7" t="s">
        <v>30</v>
      </c>
      <c r="I4" s="10">
        <v>24000</v>
      </c>
      <c r="J4" s="11" t="s">
        <v>26</v>
      </c>
      <c r="K4" s="11" t="s">
        <v>27</v>
      </c>
      <c r="L4" s="12">
        <v>1</v>
      </c>
      <c r="M4" s="13">
        <v>450</v>
      </c>
      <c r="N4" s="14">
        <v>46008</v>
      </c>
      <c r="O4" s="15">
        <v>46086</v>
      </c>
      <c r="P4" s="7"/>
      <c r="Q4" s="23" t="s">
        <v>36</v>
      </c>
    </row>
    <row r="5" spans="1:17" x14ac:dyDescent="0.35">
      <c r="A5" s="6">
        <v>46447</v>
      </c>
      <c r="B5" s="7" t="s">
        <v>16</v>
      </c>
      <c r="C5" s="7" t="s">
        <v>31</v>
      </c>
      <c r="D5" s="8">
        <v>691</v>
      </c>
      <c r="E5" s="7">
        <v>4</v>
      </c>
      <c r="F5" s="7" t="s">
        <v>32</v>
      </c>
      <c r="G5" s="9" t="s">
        <v>189</v>
      </c>
      <c r="H5" s="7" t="s">
        <v>33</v>
      </c>
      <c r="I5" s="10">
        <v>72000</v>
      </c>
      <c r="J5" s="11" t="s">
        <v>26</v>
      </c>
      <c r="K5" s="11" t="s">
        <v>27</v>
      </c>
      <c r="L5" s="12">
        <v>1</v>
      </c>
      <c r="M5" s="13">
        <v>450</v>
      </c>
      <c r="N5" s="14">
        <v>46008</v>
      </c>
      <c r="O5" s="15">
        <v>46086</v>
      </c>
      <c r="P5" s="7"/>
      <c r="Q5" s="23" t="s">
        <v>203</v>
      </c>
    </row>
    <row r="6" spans="1:17" x14ac:dyDescent="0.35">
      <c r="A6" s="6">
        <v>46447</v>
      </c>
      <c r="B6" s="7" t="s">
        <v>16</v>
      </c>
      <c r="C6" s="7" t="s">
        <v>34</v>
      </c>
      <c r="D6" s="8">
        <v>691</v>
      </c>
      <c r="E6" s="7">
        <v>5</v>
      </c>
      <c r="F6" s="7" t="s">
        <v>35</v>
      </c>
      <c r="G6" s="9" t="s">
        <v>201</v>
      </c>
      <c r="H6" s="7" t="s">
        <v>37</v>
      </c>
      <c r="I6" s="10">
        <v>264000</v>
      </c>
      <c r="J6" s="11" t="s">
        <v>38</v>
      </c>
      <c r="K6" s="11" t="s">
        <v>39</v>
      </c>
      <c r="L6" s="12">
        <v>0.72</v>
      </c>
      <c r="M6" s="13">
        <v>229</v>
      </c>
      <c r="N6" s="14">
        <v>46099</v>
      </c>
      <c r="O6" s="15">
        <v>46184</v>
      </c>
      <c r="P6" s="7" t="s">
        <v>40</v>
      </c>
      <c r="Q6" s="23" t="s">
        <v>203</v>
      </c>
    </row>
    <row r="7" spans="1:17" x14ac:dyDescent="0.35">
      <c r="A7" s="6">
        <v>46447</v>
      </c>
      <c r="B7" s="7" t="s">
        <v>16</v>
      </c>
      <c r="C7" s="7" t="s">
        <v>36</v>
      </c>
      <c r="D7" s="8">
        <v>691</v>
      </c>
      <c r="E7" s="7">
        <v>6</v>
      </c>
      <c r="F7" s="7" t="s">
        <v>24</v>
      </c>
      <c r="G7" s="9" t="s">
        <v>41</v>
      </c>
      <c r="H7" s="7" t="s">
        <v>42</v>
      </c>
      <c r="I7" s="10">
        <v>48000</v>
      </c>
      <c r="J7" s="11" t="s">
        <v>38</v>
      </c>
      <c r="K7" s="11" t="s">
        <v>43</v>
      </c>
      <c r="L7" s="12">
        <v>0.84</v>
      </c>
      <c r="M7" s="13">
        <v>245</v>
      </c>
      <c r="N7" s="14">
        <v>46008</v>
      </c>
      <c r="O7" s="15">
        <v>46086</v>
      </c>
      <c r="P7" s="7"/>
      <c r="Q7" s="23" t="s">
        <v>36</v>
      </c>
    </row>
    <row r="8" spans="1:17" x14ac:dyDescent="0.35">
      <c r="A8" s="6">
        <v>46447</v>
      </c>
      <c r="B8" s="7" t="s">
        <v>16</v>
      </c>
      <c r="C8" s="7" t="s">
        <v>44</v>
      </c>
      <c r="D8" s="8">
        <v>691</v>
      </c>
      <c r="E8" s="7">
        <v>7</v>
      </c>
      <c r="F8" s="7" t="s">
        <v>45</v>
      </c>
      <c r="G8" s="9" t="s">
        <v>170</v>
      </c>
      <c r="H8" s="7" t="s">
        <v>46</v>
      </c>
      <c r="I8" s="10">
        <v>48000</v>
      </c>
      <c r="J8" s="11" t="s">
        <v>38</v>
      </c>
      <c r="K8" s="11" t="s">
        <v>43</v>
      </c>
      <c r="L8" s="12">
        <v>0.78</v>
      </c>
      <c r="M8" s="13">
        <v>252</v>
      </c>
      <c r="N8" s="14">
        <v>46099</v>
      </c>
      <c r="O8" s="15">
        <v>46184</v>
      </c>
      <c r="P8" s="7"/>
      <c r="Q8" s="23" t="s">
        <v>203</v>
      </c>
    </row>
    <row r="9" spans="1:17" x14ac:dyDescent="0.35">
      <c r="A9" s="6">
        <v>46447</v>
      </c>
      <c r="B9" s="7" t="s">
        <v>16</v>
      </c>
      <c r="C9" s="7" t="s">
        <v>47</v>
      </c>
      <c r="D9" s="8">
        <v>691</v>
      </c>
      <c r="E9" s="7">
        <v>8</v>
      </c>
      <c r="F9" s="7" t="s">
        <v>48</v>
      </c>
      <c r="G9" s="9" t="s">
        <v>49</v>
      </c>
      <c r="H9" s="7" t="s">
        <v>50</v>
      </c>
      <c r="I9" s="10">
        <v>36000</v>
      </c>
      <c r="J9" s="11" t="s">
        <v>51</v>
      </c>
      <c r="K9" s="11" t="s">
        <v>39</v>
      </c>
      <c r="L9" s="12">
        <v>0.56000000000000005</v>
      </c>
      <c r="M9" s="13">
        <v>143</v>
      </c>
      <c r="N9" s="14">
        <v>46008</v>
      </c>
      <c r="O9" s="15">
        <v>46086</v>
      </c>
      <c r="P9" s="7"/>
      <c r="Q9" s="23" t="s">
        <v>36</v>
      </c>
    </row>
    <row r="10" spans="1:17" x14ac:dyDescent="0.35">
      <c r="A10" s="6">
        <v>46447</v>
      </c>
      <c r="B10" s="7" t="s">
        <v>16</v>
      </c>
      <c r="C10" s="7" t="s">
        <v>52</v>
      </c>
      <c r="D10" s="8">
        <v>691</v>
      </c>
      <c r="E10" s="7">
        <v>9</v>
      </c>
      <c r="F10" s="7" t="s">
        <v>53</v>
      </c>
      <c r="G10" s="9" t="s">
        <v>169</v>
      </c>
      <c r="H10" s="7" t="s">
        <v>54</v>
      </c>
      <c r="I10" s="10">
        <v>36000</v>
      </c>
      <c r="J10" s="11" t="s">
        <v>38</v>
      </c>
      <c r="K10" s="11" t="s">
        <v>55</v>
      </c>
      <c r="L10" s="12">
        <v>0.8</v>
      </c>
      <c r="M10" s="13">
        <v>252</v>
      </c>
      <c r="N10" s="14">
        <v>46099</v>
      </c>
      <c r="O10" s="15">
        <v>46184</v>
      </c>
      <c r="P10" s="7" t="s">
        <v>40</v>
      </c>
      <c r="Q10" s="23" t="s">
        <v>36</v>
      </c>
    </row>
    <row r="11" spans="1:17" x14ac:dyDescent="0.35">
      <c r="A11" s="6">
        <v>46447</v>
      </c>
      <c r="B11" s="7" t="s">
        <v>16</v>
      </c>
      <c r="C11" s="7" t="s">
        <v>47</v>
      </c>
      <c r="D11" s="8">
        <v>691</v>
      </c>
      <c r="E11" s="7">
        <v>10</v>
      </c>
      <c r="F11" s="7" t="s">
        <v>56</v>
      </c>
      <c r="G11" s="9" t="s">
        <v>57</v>
      </c>
      <c r="H11" s="7" t="s">
        <v>50</v>
      </c>
      <c r="I11" s="10">
        <v>48000</v>
      </c>
      <c r="J11" s="11" t="s">
        <v>38</v>
      </c>
      <c r="K11" s="11" t="s">
        <v>43</v>
      </c>
      <c r="L11" s="12">
        <v>0.8</v>
      </c>
      <c r="M11" s="13">
        <v>252</v>
      </c>
      <c r="N11" s="14">
        <v>46099</v>
      </c>
      <c r="O11" s="15">
        <v>46184</v>
      </c>
      <c r="P11" s="7"/>
      <c r="Q11" s="23" t="s">
        <v>36</v>
      </c>
    </row>
    <row r="12" spans="1:17" x14ac:dyDescent="0.35">
      <c r="A12" s="6">
        <v>46447</v>
      </c>
      <c r="B12" s="7" t="s">
        <v>16</v>
      </c>
      <c r="C12" s="7" t="s">
        <v>58</v>
      </c>
      <c r="D12" s="8">
        <v>691</v>
      </c>
      <c r="E12" s="7">
        <v>11</v>
      </c>
      <c r="F12" s="7" t="s">
        <v>48</v>
      </c>
      <c r="G12" s="9" t="s">
        <v>190</v>
      </c>
      <c r="H12" s="7" t="s">
        <v>59</v>
      </c>
      <c r="I12" s="10">
        <v>456000</v>
      </c>
      <c r="J12" s="11" t="s">
        <v>26</v>
      </c>
      <c r="K12" s="11" t="s">
        <v>27</v>
      </c>
      <c r="L12" s="12">
        <v>1</v>
      </c>
      <c r="M12" s="13">
        <v>450</v>
      </c>
      <c r="N12" s="14">
        <v>46008</v>
      </c>
      <c r="O12" s="15">
        <v>46086</v>
      </c>
      <c r="P12" s="7"/>
      <c r="Q12" s="23" t="s">
        <v>203</v>
      </c>
    </row>
    <row r="13" spans="1:17" x14ac:dyDescent="0.35">
      <c r="A13" s="6">
        <v>46447</v>
      </c>
      <c r="B13" s="7" t="s">
        <v>16</v>
      </c>
      <c r="C13" s="7" t="s">
        <v>47</v>
      </c>
      <c r="D13" s="8">
        <v>691</v>
      </c>
      <c r="E13" s="7">
        <v>12</v>
      </c>
      <c r="F13" s="7" t="s">
        <v>60</v>
      </c>
      <c r="G13" s="9" t="s">
        <v>191</v>
      </c>
      <c r="H13" s="7" t="s">
        <v>50</v>
      </c>
      <c r="I13" s="10">
        <v>48000</v>
      </c>
      <c r="J13" s="11" t="s">
        <v>38</v>
      </c>
      <c r="K13" s="11" t="s">
        <v>43</v>
      </c>
      <c r="L13" s="12">
        <v>0.79</v>
      </c>
      <c r="M13" s="13">
        <v>245</v>
      </c>
      <c r="N13" s="14">
        <v>46008</v>
      </c>
      <c r="O13" s="15">
        <v>46086</v>
      </c>
      <c r="P13" s="7"/>
      <c r="Q13" s="23" t="s">
        <v>203</v>
      </c>
    </row>
    <row r="14" spans="1:17" x14ac:dyDescent="0.35">
      <c r="A14" s="6">
        <v>46447</v>
      </c>
      <c r="B14" s="7" t="s">
        <v>16</v>
      </c>
      <c r="C14" s="7" t="s">
        <v>61</v>
      </c>
      <c r="D14" s="8">
        <v>691</v>
      </c>
      <c r="E14" s="7">
        <v>13</v>
      </c>
      <c r="F14" s="7" t="s">
        <v>60</v>
      </c>
      <c r="G14" s="9" t="s">
        <v>62</v>
      </c>
      <c r="H14" s="7" t="s">
        <v>63</v>
      </c>
      <c r="I14" s="10">
        <v>36000</v>
      </c>
      <c r="J14" s="11" t="s">
        <v>64</v>
      </c>
      <c r="K14" s="11" t="s">
        <v>43</v>
      </c>
      <c r="L14" s="12">
        <v>0.64</v>
      </c>
      <c r="M14" s="13">
        <v>152</v>
      </c>
      <c r="N14" s="14">
        <v>46008</v>
      </c>
      <c r="O14" s="15">
        <v>46086</v>
      </c>
      <c r="P14" s="7"/>
      <c r="Q14" s="23" t="s">
        <v>36</v>
      </c>
    </row>
    <row r="15" spans="1:17" x14ac:dyDescent="0.35">
      <c r="A15" s="6">
        <v>46447</v>
      </c>
      <c r="B15" s="7" t="s">
        <v>16</v>
      </c>
      <c r="C15" s="7" t="s">
        <v>23</v>
      </c>
      <c r="D15" s="8">
        <v>691</v>
      </c>
      <c r="E15" s="7">
        <v>14</v>
      </c>
      <c r="F15" s="7" t="s">
        <v>65</v>
      </c>
      <c r="G15" s="9" t="s">
        <v>192</v>
      </c>
      <c r="H15" s="7" t="s">
        <v>66</v>
      </c>
      <c r="I15" s="10">
        <v>72000</v>
      </c>
      <c r="J15" s="11" t="s">
        <v>67</v>
      </c>
      <c r="K15" s="11" t="s">
        <v>22</v>
      </c>
      <c r="L15" s="12">
        <v>0.93</v>
      </c>
      <c r="M15" s="13">
        <v>378</v>
      </c>
      <c r="N15" s="14">
        <v>46008</v>
      </c>
      <c r="O15" s="15">
        <v>46086</v>
      </c>
      <c r="P15" s="7"/>
      <c r="Q15" s="23" t="s">
        <v>203</v>
      </c>
    </row>
    <row r="16" spans="1:17" x14ac:dyDescent="0.35">
      <c r="A16" s="6">
        <v>46447</v>
      </c>
      <c r="B16" s="7" t="s">
        <v>68</v>
      </c>
      <c r="C16" s="7" t="s">
        <v>69</v>
      </c>
      <c r="D16" s="8">
        <v>691</v>
      </c>
      <c r="E16" s="7">
        <v>15</v>
      </c>
      <c r="F16" s="7" t="s">
        <v>48</v>
      </c>
      <c r="G16" s="9" t="s">
        <v>193</v>
      </c>
      <c r="H16" s="7" t="s">
        <v>70</v>
      </c>
      <c r="I16" s="10">
        <v>96000</v>
      </c>
      <c r="J16" s="11" t="s">
        <v>67</v>
      </c>
      <c r="K16" s="11" t="s">
        <v>22</v>
      </c>
      <c r="L16" s="12">
        <v>0.93</v>
      </c>
      <c r="M16" s="13">
        <v>371</v>
      </c>
      <c r="N16" s="14">
        <v>46008</v>
      </c>
      <c r="O16" s="15">
        <v>46086</v>
      </c>
      <c r="P16" s="7"/>
      <c r="Q16" s="23" t="s">
        <v>203</v>
      </c>
    </row>
    <row r="17" spans="1:17" x14ac:dyDescent="0.35">
      <c r="A17" s="6">
        <v>46447</v>
      </c>
      <c r="B17" s="7" t="s">
        <v>68</v>
      </c>
      <c r="C17" s="7" t="s">
        <v>71</v>
      </c>
      <c r="D17" s="8">
        <v>691</v>
      </c>
      <c r="E17" s="7">
        <v>16</v>
      </c>
      <c r="F17" s="7" t="s">
        <v>48</v>
      </c>
      <c r="G17" s="9" t="s">
        <v>194</v>
      </c>
      <c r="H17" s="7" t="s">
        <v>59</v>
      </c>
      <c r="I17" s="10">
        <v>192000</v>
      </c>
      <c r="J17" s="11" t="s">
        <v>26</v>
      </c>
      <c r="K17" s="11" t="s">
        <v>27</v>
      </c>
      <c r="L17" s="12">
        <v>1</v>
      </c>
      <c r="M17" s="13">
        <v>450</v>
      </c>
      <c r="N17" s="14">
        <v>46008</v>
      </c>
      <c r="O17" s="15">
        <v>46086</v>
      </c>
      <c r="P17" s="7"/>
      <c r="Q17" s="23" t="s">
        <v>203</v>
      </c>
    </row>
    <row r="18" spans="1:17" x14ac:dyDescent="0.35">
      <c r="A18" s="6">
        <v>46447</v>
      </c>
      <c r="B18" s="7" t="s">
        <v>68</v>
      </c>
      <c r="C18" s="7" t="s">
        <v>71</v>
      </c>
      <c r="D18" s="8">
        <v>691</v>
      </c>
      <c r="E18" s="7">
        <v>17</v>
      </c>
      <c r="F18" s="7" t="s">
        <v>18</v>
      </c>
      <c r="G18" s="9" t="s">
        <v>195</v>
      </c>
      <c r="H18" s="7" t="s">
        <v>72</v>
      </c>
      <c r="I18" s="10">
        <v>168000</v>
      </c>
      <c r="J18" s="11" t="s">
        <v>67</v>
      </c>
      <c r="K18" s="11" t="s">
        <v>22</v>
      </c>
      <c r="L18" s="12">
        <v>0.93</v>
      </c>
      <c r="M18" s="13">
        <v>371</v>
      </c>
      <c r="N18" s="14">
        <v>46008</v>
      </c>
      <c r="O18" s="15">
        <v>46086</v>
      </c>
      <c r="P18" s="7"/>
      <c r="Q18" s="23" t="s">
        <v>203</v>
      </c>
    </row>
    <row r="19" spans="1:17" x14ac:dyDescent="0.35">
      <c r="A19" s="6">
        <v>46447</v>
      </c>
      <c r="B19" s="7" t="s">
        <v>68</v>
      </c>
      <c r="C19" s="7" t="s">
        <v>73</v>
      </c>
      <c r="D19" s="8">
        <v>691</v>
      </c>
      <c r="E19" s="7">
        <v>18</v>
      </c>
      <c r="F19" s="7" t="s">
        <v>32</v>
      </c>
      <c r="G19" s="9" t="s">
        <v>196</v>
      </c>
      <c r="H19" s="7" t="s">
        <v>74</v>
      </c>
      <c r="I19" s="10">
        <v>72000</v>
      </c>
      <c r="J19" s="11" t="s">
        <v>67</v>
      </c>
      <c r="K19" s="11" t="s">
        <v>22</v>
      </c>
      <c r="L19" s="12">
        <v>0.93</v>
      </c>
      <c r="M19" s="13">
        <v>371</v>
      </c>
      <c r="N19" s="14">
        <v>46008</v>
      </c>
      <c r="O19" s="15">
        <v>46086</v>
      </c>
      <c r="P19" s="7"/>
      <c r="Q19" s="23" t="s">
        <v>203</v>
      </c>
    </row>
    <row r="20" spans="1:17" x14ac:dyDescent="0.35">
      <c r="A20" s="6">
        <v>46447</v>
      </c>
      <c r="B20" s="7" t="s">
        <v>68</v>
      </c>
      <c r="C20" s="7" t="s">
        <v>75</v>
      </c>
      <c r="D20" s="8">
        <v>691</v>
      </c>
      <c r="E20" s="7">
        <v>19</v>
      </c>
      <c r="F20" s="7" t="s">
        <v>45</v>
      </c>
      <c r="G20" s="9" t="s">
        <v>76</v>
      </c>
      <c r="H20" s="7" t="s">
        <v>42</v>
      </c>
      <c r="I20" s="10">
        <v>36000</v>
      </c>
      <c r="J20" s="11" t="s">
        <v>38</v>
      </c>
      <c r="K20" s="11" t="s">
        <v>77</v>
      </c>
      <c r="L20" s="12">
        <v>0.78</v>
      </c>
      <c r="M20" s="13">
        <v>215</v>
      </c>
      <c r="N20" s="14">
        <v>46099</v>
      </c>
      <c r="O20" s="15">
        <v>46184</v>
      </c>
      <c r="P20" s="7"/>
      <c r="Q20" s="23" t="s">
        <v>36</v>
      </c>
    </row>
    <row r="21" spans="1:17" x14ac:dyDescent="0.35">
      <c r="A21" s="6">
        <v>46447</v>
      </c>
      <c r="B21" s="7" t="s">
        <v>68</v>
      </c>
      <c r="C21" s="7" t="s">
        <v>78</v>
      </c>
      <c r="D21" s="8">
        <v>691</v>
      </c>
      <c r="E21" s="7">
        <v>20</v>
      </c>
      <c r="F21" s="7" t="s">
        <v>32</v>
      </c>
      <c r="G21" s="9" t="s">
        <v>79</v>
      </c>
      <c r="H21" s="7" t="s">
        <v>50</v>
      </c>
      <c r="I21" s="10">
        <v>48000</v>
      </c>
      <c r="J21" s="11" t="s">
        <v>67</v>
      </c>
      <c r="K21" s="11" t="s">
        <v>22</v>
      </c>
      <c r="L21" s="12">
        <v>0.8</v>
      </c>
      <c r="M21" s="13">
        <v>242</v>
      </c>
      <c r="N21" s="14">
        <v>46008</v>
      </c>
      <c r="O21" s="15">
        <v>46086</v>
      </c>
      <c r="P21" s="7"/>
      <c r="Q21" s="23" t="s">
        <v>36</v>
      </c>
    </row>
    <row r="22" spans="1:17" x14ac:dyDescent="0.35">
      <c r="A22" s="6">
        <v>46447</v>
      </c>
      <c r="B22" s="7" t="s">
        <v>68</v>
      </c>
      <c r="C22" s="7" t="s">
        <v>75</v>
      </c>
      <c r="D22" s="8">
        <v>691</v>
      </c>
      <c r="E22" s="7">
        <v>21</v>
      </c>
      <c r="F22" s="7" t="s">
        <v>80</v>
      </c>
      <c r="G22" s="9" t="s">
        <v>81</v>
      </c>
      <c r="H22" s="7" t="s">
        <v>82</v>
      </c>
      <c r="I22" s="10">
        <v>24000</v>
      </c>
      <c r="J22" s="11" t="s">
        <v>38</v>
      </c>
      <c r="K22" s="11" t="s">
        <v>22</v>
      </c>
      <c r="L22" s="12">
        <v>0.82</v>
      </c>
      <c r="M22" s="13">
        <v>237</v>
      </c>
      <c r="N22" s="14">
        <v>46099</v>
      </c>
      <c r="O22" s="15">
        <v>46184</v>
      </c>
      <c r="P22" s="7"/>
      <c r="Q22" s="23" t="s">
        <v>36</v>
      </c>
    </row>
    <row r="23" spans="1:17" x14ac:dyDescent="0.35">
      <c r="A23" s="6">
        <v>46447</v>
      </c>
      <c r="B23" s="7" t="s">
        <v>68</v>
      </c>
      <c r="C23" s="7" t="s">
        <v>73</v>
      </c>
      <c r="D23" s="8">
        <v>691</v>
      </c>
      <c r="E23" s="7">
        <v>22</v>
      </c>
      <c r="F23" s="7" t="s">
        <v>24</v>
      </c>
      <c r="G23" s="9" t="s">
        <v>197</v>
      </c>
      <c r="H23" s="7" t="s">
        <v>70</v>
      </c>
      <c r="I23" s="10">
        <v>72000</v>
      </c>
      <c r="J23" s="11" t="s">
        <v>26</v>
      </c>
      <c r="K23" s="11" t="s">
        <v>27</v>
      </c>
      <c r="L23" s="12">
        <v>1</v>
      </c>
      <c r="M23" s="13">
        <v>450</v>
      </c>
      <c r="N23" s="14">
        <v>46008</v>
      </c>
      <c r="O23" s="15">
        <v>46086</v>
      </c>
      <c r="P23" s="7"/>
      <c r="Q23" s="23" t="s">
        <v>203</v>
      </c>
    </row>
    <row r="24" spans="1:17" x14ac:dyDescent="0.35">
      <c r="A24" s="6">
        <v>46447</v>
      </c>
      <c r="B24" s="7" t="s">
        <v>68</v>
      </c>
      <c r="C24" s="7" t="s">
        <v>78</v>
      </c>
      <c r="D24" s="8">
        <v>691</v>
      </c>
      <c r="E24" s="7">
        <v>23</v>
      </c>
      <c r="F24" s="7" t="s">
        <v>35</v>
      </c>
      <c r="G24" s="9" t="s">
        <v>83</v>
      </c>
      <c r="H24" s="7" t="s">
        <v>50</v>
      </c>
      <c r="I24" s="10">
        <v>48000</v>
      </c>
      <c r="J24" s="11" t="s">
        <v>67</v>
      </c>
      <c r="K24" s="11" t="s">
        <v>22</v>
      </c>
      <c r="L24" s="12">
        <v>0.95</v>
      </c>
      <c r="M24" s="13">
        <v>371</v>
      </c>
      <c r="N24" s="14">
        <v>46099</v>
      </c>
      <c r="O24" s="15">
        <v>46184</v>
      </c>
      <c r="P24" s="7"/>
      <c r="Q24" s="23" t="s">
        <v>36</v>
      </c>
    </row>
    <row r="25" spans="1:17" x14ac:dyDescent="0.35">
      <c r="A25" s="6">
        <v>46447</v>
      </c>
      <c r="B25" s="7" t="s">
        <v>68</v>
      </c>
      <c r="C25" s="7" t="s">
        <v>84</v>
      </c>
      <c r="D25" s="8">
        <v>691</v>
      </c>
      <c r="E25" s="7">
        <v>24</v>
      </c>
      <c r="F25" s="7" t="s">
        <v>24</v>
      </c>
      <c r="G25" s="9" t="s">
        <v>85</v>
      </c>
      <c r="H25" s="7" t="s">
        <v>86</v>
      </c>
      <c r="I25" s="10">
        <v>7000</v>
      </c>
      <c r="J25" s="11" t="s">
        <v>67</v>
      </c>
      <c r="K25" s="11" t="s">
        <v>22</v>
      </c>
      <c r="L25" s="12">
        <v>0.8</v>
      </c>
      <c r="M25" s="13">
        <v>371</v>
      </c>
      <c r="N25" s="14">
        <v>46008</v>
      </c>
      <c r="O25" s="15">
        <v>46086</v>
      </c>
      <c r="P25" s="7"/>
      <c r="Q25" s="23" t="s">
        <v>36</v>
      </c>
    </row>
    <row r="26" spans="1:17" x14ac:dyDescent="0.35">
      <c r="A26" s="6">
        <v>46447</v>
      </c>
      <c r="B26" s="7" t="s">
        <v>68</v>
      </c>
      <c r="C26" s="7" t="s">
        <v>75</v>
      </c>
      <c r="D26" s="8">
        <v>691</v>
      </c>
      <c r="E26" s="7">
        <v>25</v>
      </c>
      <c r="F26" s="7" t="s">
        <v>32</v>
      </c>
      <c r="G26" s="9" t="s">
        <v>87</v>
      </c>
      <c r="H26" s="7" t="s">
        <v>42</v>
      </c>
      <c r="I26" s="10">
        <v>24000</v>
      </c>
      <c r="J26" s="11" t="s">
        <v>64</v>
      </c>
      <c r="K26" s="11" t="s">
        <v>27</v>
      </c>
      <c r="L26" s="12">
        <v>0.87</v>
      </c>
      <c r="M26" s="13">
        <v>245</v>
      </c>
      <c r="N26" s="14">
        <v>46008</v>
      </c>
      <c r="O26" s="15">
        <v>46086</v>
      </c>
      <c r="P26" s="7"/>
      <c r="Q26" s="23" t="s">
        <v>36</v>
      </c>
    </row>
    <row r="27" spans="1:17" x14ac:dyDescent="0.35">
      <c r="A27" s="6">
        <v>46447</v>
      </c>
      <c r="B27" s="7" t="s">
        <v>88</v>
      </c>
      <c r="C27" s="7" t="s">
        <v>89</v>
      </c>
      <c r="D27" s="8">
        <v>691</v>
      </c>
      <c r="E27" s="7">
        <v>26</v>
      </c>
      <c r="F27" s="7" t="s">
        <v>90</v>
      </c>
      <c r="G27" s="9" t="s">
        <v>91</v>
      </c>
      <c r="H27" s="7" t="s">
        <v>92</v>
      </c>
      <c r="I27" s="10">
        <v>8000</v>
      </c>
      <c r="J27" s="11" t="s">
        <v>67</v>
      </c>
      <c r="K27" s="11" t="s">
        <v>22</v>
      </c>
      <c r="L27" s="12">
        <v>0.8</v>
      </c>
      <c r="M27" s="13">
        <v>371</v>
      </c>
      <c r="N27" s="14">
        <v>46008</v>
      </c>
      <c r="O27" s="15">
        <v>46086</v>
      </c>
      <c r="P27" s="7"/>
      <c r="Q27" s="23" t="s">
        <v>36</v>
      </c>
    </row>
    <row r="28" spans="1:17" x14ac:dyDescent="0.35">
      <c r="A28" s="6">
        <v>46447</v>
      </c>
      <c r="B28" s="7" t="s">
        <v>88</v>
      </c>
      <c r="C28" s="7" t="s">
        <v>93</v>
      </c>
      <c r="D28" s="8">
        <v>691</v>
      </c>
      <c r="E28" s="7">
        <v>27</v>
      </c>
      <c r="F28" s="7"/>
      <c r="G28" s="9" t="s">
        <v>94</v>
      </c>
      <c r="H28" s="7" t="s">
        <v>46</v>
      </c>
      <c r="I28" s="10">
        <v>24000</v>
      </c>
      <c r="J28" s="11" t="s">
        <v>38</v>
      </c>
      <c r="K28" s="11" t="s">
        <v>77</v>
      </c>
      <c r="L28" s="12">
        <v>0.64</v>
      </c>
      <c r="M28" s="13">
        <v>215</v>
      </c>
      <c r="N28" s="14">
        <v>46099</v>
      </c>
      <c r="O28" s="15">
        <v>46184</v>
      </c>
      <c r="P28" s="7"/>
      <c r="Q28" s="23" t="s">
        <v>36</v>
      </c>
    </row>
    <row r="29" spans="1:17" x14ac:dyDescent="0.35">
      <c r="A29" s="6">
        <v>46447</v>
      </c>
      <c r="B29" s="7" t="s">
        <v>88</v>
      </c>
      <c r="C29" s="7" t="s">
        <v>95</v>
      </c>
      <c r="D29" s="8">
        <v>691</v>
      </c>
      <c r="E29" s="7">
        <v>28</v>
      </c>
      <c r="F29" s="7" t="s">
        <v>48</v>
      </c>
      <c r="G29" s="9" t="s">
        <v>96</v>
      </c>
      <c r="H29" s="7" t="s">
        <v>97</v>
      </c>
      <c r="I29" s="10">
        <v>12000</v>
      </c>
      <c r="J29" s="11" t="s">
        <v>64</v>
      </c>
      <c r="K29" s="11" t="s">
        <v>77</v>
      </c>
      <c r="L29" s="12">
        <v>0.44</v>
      </c>
      <c r="M29" s="13">
        <v>115</v>
      </c>
      <c r="N29" s="14">
        <v>46008</v>
      </c>
      <c r="O29" s="15">
        <v>46086</v>
      </c>
      <c r="P29" s="7"/>
      <c r="Q29" s="23" t="s">
        <v>36</v>
      </c>
    </row>
    <row r="30" spans="1:17" x14ac:dyDescent="0.35">
      <c r="A30" s="6">
        <v>46447</v>
      </c>
      <c r="B30" s="7" t="s">
        <v>88</v>
      </c>
      <c r="C30" s="7" t="s">
        <v>98</v>
      </c>
      <c r="D30" s="8">
        <v>691</v>
      </c>
      <c r="E30" s="7">
        <v>29</v>
      </c>
      <c r="F30" s="7" t="s">
        <v>48</v>
      </c>
      <c r="G30" s="9" t="s">
        <v>198</v>
      </c>
      <c r="H30" s="7" t="s">
        <v>99</v>
      </c>
      <c r="I30" s="10">
        <v>72000</v>
      </c>
      <c r="J30" s="11" t="s">
        <v>38</v>
      </c>
      <c r="K30" s="11" t="s">
        <v>22</v>
      </c>
      <c r="L30" s="12">
        <v>0.94</v>
      </c>
      <c r="M30" s="13">
        <v>242</v>
      </c>
      <c r="N30" s="14">
        <v>46008</v>
      </c>
      <c r="O30" s="15">
        <v>46086</v>
      </c>
      <c r="P30" s="7"/>
      <c r="Q30" s="23" t="s">
        <v>203</v>
      </c>
    </row>
    <row r="31" spans="1:17" x14ac:dyDescent="0.35">
      <c r="A31" s="6">
        <v>46447</v>
      </c>
      <c r="B31" s="7" t="s">
        <v>88</v>
      </c>
      <c r="C31" s="7" t="s">
        <v>100</v>
      </c>
      <c r="D31" s="8">
        <v>691</v>
      </c>
      <c r="E31" s="7">
        <v>30</v>
      </c>
      <c r="F31" s="7" t="s">
        <v>32</v>
      </c>
      <c r="G31" s="9" t="s">
        <v>199</v>
      </c>
      <c r="H31" s="7" t="s">
        <v>101</v>
      </c>
      <c r="I31" s="10">
        <v>192000</v>
      </c>
      <c r="J31" s="11" t="s">
        <v>26</v>
      </c>
      <c r="K31" s="11" t="s">
        <v>27</v>
      </c>
      <c r="L31" s="12">
        <v>1</v>
      </c>
      <c r="M31" s="13">
        <v>450</v>
      </c>
      <c r="N31" s="14">
        <v>46008</v>
      </c>
      <c r="O31" s="15">
        <v>46086</v>
      </c>
      <c r="P31" s="7"/>
      <c r="Q31" s="23" t="s">
        <v>203</v>
      </c>
    </row>
    <row r="32" spans="1:17" x14ac:dyDescent="0.35">
      <c r="A32" s="6">
        <v>46447</v>
      </c>
      <c r="B32" s="7" t="s">
        <v>88</v>
      </c>
      <c r="C32" s="7" t="s">
        <v>102</v>
      </c>
      <c r="D32" s="8">
        <v>691</v>
      </c>
      <c r="E32" s="7">
        <v>31</v>
      </c>
      <c r="F32" s="7" t="s">
        <v>24</v>
      </c>
      <c r="G32" s="9" t="s">
        <v>200</v>
      </c>
      <c r="H32" s="7" t="s">
        <v>46</v>
      </c>
      <c r="I32" s="10">
        <v>144000</v>
      </c>
      <c r="J32" s="11" t="s">
        <v>26</v>
      </c>
      <c r="K32" s="11" t="s">
        <v>27</v>
      </c>
      <c r="L32" s="12">
        <v>1</v>
      </c>
      <c r="M32" s="13">
        <v>450</v>
      </c>
      <c r="N32" s="14">
        <v>46008</v>
      </c>
      <c r="O32" s="15">
        <v>46086</v>
      </c>
      <c r="P32" s="7"/>
      <c r="Q32" s="23" t="s">
        <v>203</v>
      </c>
    </row>
    <row r="33" spans="1:17" x14ac:dyDescent="0.35">
      <c r="A33" s="6">
        <v>46447</v>
      </c>
      <c r="B33" s="7" t="s">
        <v>88</v>
      </c>
      <c r="C33" s="7" t="s">
        <v>103</v>
      </c>
      <c r="D33" s="8">
        <v>691</v>
      </c>
      <c r="E33" s="7">
        <v>32</v>
      </c>
      <c r="F33" s="7"/>
      <c r="G33" s="9" t="s">
        <v>202</v>
      </c>
      <c r="H33" s="7" t="s">
        <v>46</v>
      </c>
      <c r="I33" s="10">
        <v>24000</v>
      </c>
      <c r="J33" s="11" t="s">
        <v>67</v>
      </c>
      <c r="K33" s="11" t="s">
        <v>22</v>
      </c>
      <c r="L33" s="12">
        <v>0.94</v>
      </c>
      <c r="M33" s="13">
        <v>387</v>
      </c>
      <c r="N33" s="14">
        <v>46099</v>
      </c>
      <c r="O33" s="15">
        <v>46184</v>
      </c>
      <c r="P33" s="7"/>
      <c r="Q33" s="23" t="s">
        <v>203</v>
      </c>
    </row>
    <row r="34" spans="1:17" x14ac:dyDescent="0.35">
      <c r="A34" s="6">
        <v>46447</v>
      </c>
      <c r="B34" s="7" t="s">
        <v>104</v>
      </c>
      <c r="C34" s="7" t="s">
        <v>105</v>
      </c>
      <c r="D34" s="8">
        <v>691</v>
      </c>
      <c r="E34" s="7">
        <v>33</v>
      </c>
      <c r="F34" s="7" t="s">
        <v>106</v>
      </c>
      <c r="G34" s="9" t="s">
        <v>171</v>
      </c>
      <c r="H34" s="7" t="s">
        <v>107</v>
      </c>
      <c r="I34" s="10">
        <v>5000</v>
      </c>
      <c r="J34" s="11" t="s">
        <v>38</v>
      </c>
      <c r="K34" s="11" t="s">
        <v>108</v>
      </c>
      <c r="L34" s="12">
        <v>0.87</v>
      </c>
      <c r="M34" s="13">
        <v>251</v>
      </c>
      <c r="N34" s="14">
        <v>46099</v>
      </c>
      <c r="O34" s="15">
        <v>46184</v>
      </c>
      <c r="P34" s="7"/>
      <c r="Q34" s="23" t="s">
        <v>203</v>
      </c>
    </row>
    <row r="35" spans="1:17" x14ac:dyDescent="0.35">
      <c r="A35" s="6">
        <v>46447</v>
      </c>
      <c r="B35" s="7" t="s">
        <v>104</v>
      </c>
      <c r="C35" s="7" t="s">
        <v>109</v>
      </c>
      <c r="D35" s="8">
        <v>691</v>
      </c>
      <c r="E35" s="7">
        <v>34</v>
      </c>
      <c r="F35" s="7" t="s">
        <v>106</v>
      </c>
      <c r="G35" s="9" t="s">
        <v>172</v>
      </c>
      <c r="H35" s="7" t="s">
        <v>107</v>
      </c>
      <c r="I35" s="10">
        <v>5000</v>
      </c>
      <c r="J35" s="11" t="s">
        <v>67</v>
      </c>
      <c r="K35" s="11" t="s">
        <v>110</v>
      </c>
      <c r="L35" s="12">
        <v>0.71</v>
      </c>
      <c r="M35" s="13">
        <v>315</v>
      </c>
      <c r="N35" s="14">
        <v>46099</v>
      </c>
      <c r="O35" s="15">
        <v>46184</v>
      </c>
      <c r="P35" s="7"/>
      <c r="Q35" s="23" t="s">
        <v>203</v>
      </c>
    </row>
    <row r="36" spans="1:17" x14ac:dyDescent="0.35">
      <c r="A36" s="6">
        <v>46447</v>
      </c>
      <c r="B36" s="7" t="s">
        <v>104</v>
      </c>
      <c r="C36" s="7" t="s">
        <v>111</v>
      </c>
      <c r="D36" s="8">
        <v>691</v>
      </c>
      <c r="E36" s="7">
        <v>35</v>
      </c>
      <c r="F36" s="7"/>
      <c r="G36" s="9" t="s">
        <v>173</v>
      </c>
      <c r="H36" s="7" t="s">
        <v>112</v>
      </c>
      <c r="I36" s="10">
        <v>40000</v>
      </c>
      <c r="J36" s="11" t="s">
        <v>38</v>
      </c>
      <c r="K36" s="11" t="s">
        <v>77</v>
      </c>
      <c r="L36" s="12">
        <v>0.8</v>
      </c>
      <c r="M36" s="13">
        <v>228</v>
      </c>
      <c r="N36" s="14">
        <v>46099</v>
      </c>
      <c r="O36" s="15">
        <v>46184</v>
      </c>
      <c r="P36" s="7"/>
      <c r="Q36" s="23" t="s">
        <v>203</v>
      </c>
    </row>
    <row r="37" spans="1:17" x14ac:dyDescent="0.35">
      <c r="A37" s="6">
        <v>46447</v>
      </c>
      <c r="B37" s="7" t="s">
        <v>104</v>
      </c>
      <c r="C37" s="7" t="s">
        <v>113</v>
      </c>
      <c r="D37" s="8">
        <v>691</v>
      </c>
      <c r="E37" s="7">
        <v>36</v>
      </c>
      <c r="F37" s="7" t="s">
        <v>114</v>
      </c>
      <c r="G37" s="9" t="s">
        <v>115</v>
      </c>
      <c r="H37" s="7" t="s">
        <v>101</v>
      </c>
      <c r="I37" s="10">
        <v>20000</v>
      </c>
      <c r="J37" s="11" t="s">
        <v>26</v>
      </c>
      <c r="K37" s="11" t="s">
        <v>77</v>
      </c>
      <c r="L37" s="12">
        <v>0.92</v>
      </c>
      <c r="M37" s="13">
        <v>445</v>
      </c>
      <c r="N37" s="14">
        <v>46099</v>
      </c>
      <c r="O37" s="15">
        <v>46184</v>
      </c>
      <c r="P37" s="7"/>
      <c r="Q37" s="23" t="s">
        <v>36</v>
      </c>
    </row>
    <row r="38" spans="1:17" x14ac:dyDescent="0.35">
      <c r="A38" s="6">
        <v>46447</v>
      </c>
      <c r="B38" s="7" t="s">
        <v>104</v>
      </c>
      <c r="C38" s="7" t="s">
        <v>116</v>
      </c>
      <c r="D38" s="8">
        <v>691</v>
      </c>
      <c r="E38" s="7">
        <v>37</v>
      </c>
      <c r="F38" s="7" t="s">
        <v>114</v>
      </c>
      <c r="G38" s="9" t="s">
        <v>117</v>
      </c>
      <c r="H38" s="7" t="s">
        <v>118</v>
      </c>
      <c r="I38" s="10">
        <v>10000</v>
      </c>
      <c r="J38" s="11" t="s">
        <v>64</v>
      </c>
      <c r="K38" s="11" t="s">
        <v>119</v>
      </c>
      <c r="L38" s="12">
        <v>0.69</v>
      </c>
      <c r="M38" s="13">
        <v>171</v>
      </c>
      <c r="N38" s="14">
        <v>46099</v>
      </c>
      <c r="O38" s="15">
        <v>46184</v>
      </c>
      <c r="P38" s="7"/>
      <c r="Q38" s="23" t="s">
        <v>36</v>
      </c>
    </row>
    <row r="39" spans="1:17" x14ac:dyDescent="0.35">
      <c r="A39" s="6">
        <v>46447</v>
      </c>
      <c r="B39" s="7" t="s">
        <v>104</v>
      </c>
      <c r="C39" s="7" t="s">
        <v>120</v>
      </c>
      <c r="D39" s="8">
        <v>691</v>
      </c>
      <c r="E39" s="7">
        <v>38</v>
      </c>
      <c r="F39" s="7" t="s">
        <v>121</v>
      </c>
      <c r="G39" s="9" t="s">
        <v>122</v>
      </c>
      <c r="H39" s="7" t="s">
        <v>123</v>
      </c>
      <c r="I39" s="10">
        <v>3000</v>
      </c>
      <c r="J39" s="11" t="s">
        <v>38</v>
      </c>
      <c r="K39" s="11" t="s">
        <v>108</v>
      </c>
      <c r="L39" s="12">
        <v>0.87</v>
      </c>
      <c r="M39" s="13">
        <v>251</v>
      </c>
      <c r="N39" s="14">
        <v>46099</v>
      </c>
      <c r="O39" s="15">
        <v>46184</v>
      </c>
      <c r="P39" s="7"/>
      <c r="Q39" s="23" t="s">
        <v>36</v>
      </c>
    </row>
    <row r="40" spans="1:17" x14ac:dyDescent="0.35">
      <c r="A40" s="6">
        <v>46447</v>
      </c>
      <c r="B40" s="7" t="s">
        <v>104</v>
      </c>
      <c r="C40" s="7" t="s">
        <v>113</v>
      </c>
      <c r="D40" s="8">
        <v>691</v>
      </c>
      <c r="E40" s="7">
        <v>39</v>
      </c>
      <c r="F40" s="7" t="s">
        <v>114</v>
      </c>
      <c r="G40" s="9" t="s">
        <v>124</v>
      </c>
      <c r="H40" s="7" t="s">
        <v>37</v>
      </c>
      <c r="I40" s="10">
        <v>20000</v>
      </c>
      <c r="J40" s="11" t="s">
        <v>67</v>
      </c>
      <c r="K40" s="11" t="s">
        <v>77</v>
      </c>
      <c r="L40" s="12">
        <v>0.89</v>
      </c>
      <c r="M40" s="13">
        <v>351</v>
      </c>
      <c r="N40" s="14">
        <v>46099</v>
      </c>
      <c r="O40" s="15">
        <v>46184</v>
      </c>
      <c r="P40" s="7"/>
      <c r="Q40" s="23" t="s">
        <v>36</v>
      </c>
    </row>
    <row r="41" spans="1:17" x14ac:dyDescent="0.35">
      <c r="A41" s="6">
        <v>46447</v>
      </c>
      <c r="B41" s="7" t="s">
        <v>125</v>
      </c>
      <c r="C41" s="7" t="s">
        <v>126</v>
      </c>
      <c r="D41" s="8">
        <v>691</v>
      </c>
      <c r="E41" s="7">
        <v>40</v>
      </c>
      <c r="F41" s="7"/>
      <c r="G41" s="9" t="s">
        <v>174</v>
      </c>
      <c r="H41" s="7" t="s">
        <v>127</v>
      </c>
      <c r="I41" s="10">
        <v>160000</v>
      </c>
      <c r="J41" s="11" t="s">
        <v>38</v>
      </c>
      <c r="K41" s="11" t="s">
        <v>77</v>
      </c>
      <c r="L41" s="12">
        <v>0.62</v>
      </c>
      <c r="M41" s="13">
        <v>228</v>
      </c>
      <c r="N41" s="14">
        <v>46099</v>
      </c>
      <c r="O41" s="15">
        <v>46184</v>
      </c>
      <c r="P41" s="7"/>
      <c r="Q41" s="23" t="s">
        <v>203</v>
      </c>
    </row>
    <row r="42" spans="1:17" x14ac:dyDescent="0.35">
      <c r="A42" s="6">
        <v>46447</v>
      </c>
      <c r="B42" s="7" t="s">
        <v>125</v>
      </c>
      <c r="C42" s="7" t="s">
        <v>128</v>
      </c>
      <c r="D42" s="8">
        <v>691</v>
      </c>
      <c r="E42" s="7">
        <v>41</v>
      </c>
      <c r="F42" s="7"/>
      <c r="G42" s="9" t="s">
        <v>175</v>
      </c>
      <c r="H42" s="7" t="s">
        <v>129</v>
      </c>
      <c r="I42" s="10">
        <v>200000</v>
      </c>
      <c r="J42" s="11" t="s">
        <v>67</v>
      </c>
      <c r="K42" s="11" t="s">
        <v>108</v>
      </c>
      <c r="L42" s="12">
        <v>0.96</v>
      </c>
      <c r="M42" s="13">
        <v>387</v>
      </c>
      <c r="N42" s="14">
        <v>46099</v>
      </c>
      <c r="O42" s="15">
        <v>46184</v>
      </c>
      <c r="P42" s="7"/>
      <c r="Q42" s="23" t="s">
        <v>203</v>
      </c>
    </row>
    <row r="43" spans="1:17" x14ac:dyDescent="0.35">
      <c r="A43" s="6">
        <v>46447</v>
      </c>
      <c r="B43" s="7" t="s">
        <v>125</v>
      </c>
      <c r="C43" s="7" t="s">
        <v>128</v>
      </c>
      <c r="D43" s="8">
        <v>691</v>
      </c>
      <c r="E43" s="7">
        <v>42</v>
      </c>
      <c r="F43" s="7"/>
      <c r="G43" s="9" t="s">
        <v>176</v>
      </c>
      <c r="H43" s="7" t="s">
        <v>129</v>
      </c>
      <c r="I43" s="10">
        <v>160000</v>
      </c>
      <c r="J43" s="11" t="s">
        <v>38</v>
      </c>
      <c r="K43" s="11" t="s">
        <v>77</v>
      </c>
      <c r="L43" s="12">
        <v>0.62</v>
      </c>
      <c r="M43" s="13">
        <v>228</v>
      </c>
      <c r="N43" s="14">
        <v>46099</v>
      </c>
      <c r="O43" s="15">
        <v>46184</v>
      </c>
      <c r="P43" s="7"/>
      <c r="Q43" s="23" t="s">
        <v>203</v>
      </c>
    </row>
    <row r="44" spans="1:17" x14ac:dyDescent="0.35">
      <c r="A44" s="6">
        <v>46447</v>
      </c>
      <c r="B44" s="7" t="s">
        <v>125</v>
      </c>
      <c r="C44" s="7" t="s">
        <v>130</v>
      </c>
      <c r="D44" s="8">
        <v>691</v>
      </c>
      <c r="E44" s="7">
        <v>43</v>
      </c>
      <c r="F44" s="7"/>
      <c r="G44" s="9" t="s">
        <v>131</v>
      </c>
      <c r="H44" s="7" t="s">
        <v>36</v>
      </c>
      <c r="I44" s="10">
        <v>200000</v>
      </c>
      <c r="J44" s="11" t="s">
        <v>67</v>
      </c>
      <c r="K44" s="11" t="s">
        <v>119</v>
      </c>
      <c r="L44" s="12">
        <v>0.97</v>
      </c>
      <c r="M44" s="13">
        <v>397</v>
      </c>
      <c r="N44" s="14">
        <v>46099</v>
      </c>
      <c r="O44" s="15">
        <v>46184</v>
      </c>
      <c r="P44" s="7"/>
      <c r="Q44" s="23" t="s">
        <v>36</v>
      </c>
    </row>
    <row r="45" spans="1:17" x14ac:dyDescent="0.35">
      <c r="A45" s="6">
        <v>46447</v>
      </c>
      <c r="B45" s="7" t="s">
        <v>125</v>
      </c>
      <c r="C45" s="7" t="s">
        <v>130</v>
      </c>
      <c r="D45" s="8">
        <v>691</v>
      </c>
      <c r="E45" s="7">
        <v>44</v>
      </c>
      <c r="F45" s="7"/>
      <c r="G45" s="9" t="s">
        <v>177</v>
      </c>
      <c r="H45" s="7" t="s">
        <v>132</v>
      </c>
      <c r="I45" s="10">
        <v>200000</v>
      </c>
      <c r="J45" s="11" t="s">
        <v>26</v>
      </c>
      <c r="K45" s="11" t="s">
        <v>77</v>
      </c>
      <c r="L45" s="12">
        <v>0.92</v>
      </c>
      <c r="M45" s="13">
        <v>445</v>
      </c>
      <c r="N45" s="14">
        <v>46099</v>
      </c>
      <c r="O45" s="15">
        <v>46184</v>
      </c>
      <c r="P45" s="7"/>
      <c r="Q45" s="23" t="s">
        <v>203</v>
      </c>
    </row>
    <row r="46" spans="1:17" x14ac:dyDescent="0.35">
      <c r="A46" s="6">
        <v>46447</v>
      </c>
      <c r="B46" s="7" t="s">
        <v>125</v>
      </c>
      <c r="C46" s="7" t="s">
        <v>133</v>
      </c>
      <c r="D46" s="8">
        <v>691</v>
      </c>
      <c r="E46" s="7">
        <v>45</v>
      </c>
      <c r="F46" s="7"/>
      <c r="G46" s="9" t="s">
        <v>178</v>
      </c>
      <c r="H46" s="7" t="s">
        <v>36</v>
      </c>
      <c r="I46" s="10">
        <v>400000</v>
      </c>
      <c r="J46" s="11" t="s">
        <v>26</v>
      </c>
      <c r="K46" s="11" t="s">
        <v>27</v>
      </c>
      <c r="L46" s="12">
        <v>1</v>
      </c>
      <c r="M46" s="13">
        <v>450</v>
      </c>
      <c r="N46" s="14">
        <v>46099</v>
      </c>
      <c r="O46" s="15">
        <v>46184</v>
      </c>
      <c r="P46" s="7"/>
      <c r="Q46" s="23" t="s">
        <v>203</v>
      </c>
    </row>
    <row r="47" spans="1:17" x14ac:dyDescent="0.35">
      <c r="A47" s="6">
        <v>46447</v>
      </c>
      <c r="B47" s="7" t="s">
        <v>125</v>
      </c>
      <c r="C47" s="7" t="s">
        <v>133</v>
      </c>
      <c r="D47" s="8">
        <v>691</v>
      </c>
      <c r="E47" s="7">
        <v>46</v>
      </c>
      <c r="F47" s="7"/>
      <c r="G47" s="9" t="s">
        <v>179</v>
      </c>
      <c r="H47" s="7" t="s">
        <v>36</v>
      </c>
      <c r="I47" s="10">
        <v>200000</v>
      </c>
      <c r="J47" s="11" t="s">
        <v>67</v>
      </c>
      <c r="K47" s="11" t="s">
        <v>77</v>
      </c>
      <c r="L47" s="12">
        <v>0.89</v>
      </c>
      <c r="M47" s="13">
        <v>344</v>
      </c>
      <c r="N47" s="14">
        <v>46099</v>
      </c>
      <c r="O47" s="15">
        <v>46184</v>
      </c>
      <c r="P47" s="7"/>
      <c r="Q47" s="23" t="s">
        <v>203</v>
      </c>
    </row>
    <row r="48" spans="1:17" x14ac:dyDescent="0.35">
      <c r="A48" s="6">
        <v>46447</v>
      </c>
      <c r="B48" s="7" t="s">
        <v>125</v>
      </c>
      <c r="C48" s="7" t="s">
        <v>134</v>
      </c>
      <c r="D48" s="8">
        <v>691</v>
      </c>
      <c r="E48" s="7">
        <v>47</v>
      </c>
      <c r="F48" s="7" t="s">
        <v>45</v>
      </c>
      <c r="G48" s="9" t="s">
        <v>135</v>
      </c>
      <c r="H48" s="7" t="s">
        <v>36</v>
      </c>
      <c r="I48" s="10">
        <v>100000</v>
      </c>
      <c r="J48" s="11" t="s">
        <v>38</v>
      </c>
      <c r="K48" s="11" t="s">
        <v>77</v>
      </c>
      <c r="L48" s="12">
        <v>0.74</v>
      </c>
      <c r="M48" s="13">
        <v>215</v>
      </c>
      <c r="N48" s="14">
        <v>46099</v>
      </c>
      <c r="O48" s="15">
        <v>46184</v>
      </c>
      <c r="P48" s="7"/>
      <c r="Q48" s="23" t="s">
        <v>36</v>
      </c>
    </row>
    <row r="49" spans="1:17" x14ac:dyDescent="0.35">
      <c r="A49" s="6">
        <v>46447</v>
      </c>
      <c r="B49" s="7" t="s">
        <v>125</v>
      </c>
      <c r="C49" s="7" t="s">
        <v>136</v>
      </c>
      <c r="D49" s="8">
        <v>691</v>
      </c>
      <c r="E49" s="7">
        <v>48</v>
      </c>
      <c r="F49" s="7"/>
      <c r="G49" s="9" t="s">
        <v>180</v>
      </c>
      <c r="H49" s="7" t="s">
        <v>36</v>
      </c>
      <c r="I49" s="10">
        <v>150000</v>
      </c>
      <c r="J49" s="11" t="s">
        <v>26</v>
      </c>
      <c r="K49" s="11" t="s">
        <v>27</v>
      </c>
      <c r="L49" s="12">
        <v>0.94</v>
      </c>
      <c r="M49" s="13">
        <v>371</v>
      </c>
      <c r="N49" s="14">
        <v>46099</v>
      </c>
      <c r="O49" s="15">
        <v>46184</v>
      </c>
      <c r="P49" s="7"/>
      <c r="Q49" s="23" t="s">
        <v>203</v>
      </c>
    </row>
    <row r="50" spans="1:17" x14ac:dyDescent="0.35">
      <c r="A50" s="6">
        <v>46447</v>
      </c>
      <c r="B50" s="7" t="s">
        <v>125</v>
      </c>
      <c r="C50" s="7" t="s">
        <v>137</v>
      </c>
      <c r="D50" s="8">
        <v>691</v>
      </c>
      <c r="E50" s="7">
        <v>49</v>
      </c>
      <c r="F50" s="7" t="s">
        <v>138</v>
      </c>
      <c r="G50" s="9" t="s">
        <v>181</v>
      </c>
      <c r="H50" s="7" t="s">
        <v>36</v>
      </c>
      <c r="I50" s="10">
        <v>100000</v>
      </c>
      <c r="J50" s="11" t="s">
        <v>38</v>
      </c>
      <c r="K50" s="11" t="s">
        <v>22</v>
      </c>
      <c r="L50" s="12">
        <v>0.74</v>
      </c>
      <c r="M50" s="13">
        <v>242</v>
      </c>
      <c r="N50" s="14">
        <v>46099</v>
      </c>
      <c r="O50" s="15">
        <v>46184</v>
      </c>
      <c r="P50" s="7"/>
      <c r="Q50" s="23" t="s">
        <v>203</v>
      </c>
    </row>
    <row r="51" spans="1:17" x14ac:dyDescent="0.35">
      <c r="A51" s="6">
        <v>46447</v>
      </c>
      <c r="B51" s="7" t="s">
        <v>125</v>
      </c>
      <c r="C51" s="7" t="s">
        <v>139</v>
      </c>
      <c r="D51" s="8">
        <v>691</v>
      </c>
      <c r="E51" s="7">
        <v>50</v>
      </c>
      <c r="F51" s="7" t="s">
        <v>138</v>
      </c>
      <c r="G51" s="9" t="s">
        <v>140</v>
      </c>
      <c r="H51" s="7" t="s">
        <v>36</v>
      </c>
      <c r="I51" s="10">
        <v>70000</v>
      </c>
      <c r="J51" s="11" t="s">
        <v>38</v>
      </c>
      <c r="K51" s="11" t="s">
        <v>22</v>
      </c>
      <c r="L51" s="12">
        <v>0.71</v>
      </c>
      <c r="M51" s="13">
        <v>215</v>
      </c>
      <c r="N51" s="14">
        <v>46099</v>
      </c>
      <c r="O51" s="15">
        <v>46184</v>
      </c>
      <c r="P51" s="7"/>
      <c r="Q51" s="23" t="s">
        <v>36</v>
      </c>
    </row>
    <row r="52" spans="1:17" x14ac:dyDescent="0.35">
      <c r="A52" s="6">
        <v>46447</v>
      </c>
      <c r="B52" s="7" t="s">
        <v>125</v>
      </c>
      <c r="C52" s="7" t="s">
        <v>141</v>
      </c>
      <c r="D52" s="8">
        <v>691</v>
      </c>
      <c r="E52" s="7">
        <v>51</v>
      </c>
      <c r="F52" s="7" t="s">
        <v>138</v>
      </c>
      <c r="G52" s="9" t="s">
        <v>142</v>
      </c>
      <c r="H52" s="7" t="s">
        <v>143</v>
      </c>
      <c r="I52" s="10">
        <v>100000</v>
      </c>
      <c r="J52" s="11" t="s">
        <v>67</v>
      </c>
      <c r="K52" s="11" t="s">
        <v>22</v>
      </c>
      <c r="L52" s="12">
        <v>0.96</v>
      </c>
      <c r="M52" s="13">
        <v>387</v>
      </c>
      <c r="N52" s="14">
        <v>46099</v>
      </c>
      <c r="O52" s="15">
        <v>46184</v>
      </c>
      <c r="P52" s="7"/>
      <c r="Q52" s="23" t="s">
        <v>36</v>
      </c>
    </row>
    <row r="53" spans="1:17" x14ac:dyDescent="0.35">
      <c r="A53" s="6">
        <v>46447</v>
      </c>
      <c r="B53" s="7" t="s">
        <v>125</v>
      </c>
      <c r="C53" s="7" t="s">
        <v>141</v>
      </c>
      <c r="D53" s="8">
        <v>691</v>
      </c>
      <c r="E53" s="7">
        <v>52</v>
      </c>
      <c r="F53" s="7"/>
      <c r="G53" s="9" t="s">
        <v>144</v>
      </c>
      <c r="H53" s="7" t="s">
        <v>145</v>
      </c>
      <c r="I53" s="10">
        <v>50000</v>
      </c>
      <c r="J53" s="11" t="s">
        <v>38</v>
      </c>
      <c r="K53" s="11" t="s">
        <v>77</v>
      </c>
      <c r="L53" s="12">
        <v>0.74</v>
      </c>
      <c r="M53" s="13">
        <v>215</v>
      </c>
      <c r="N53" s="14">
        <v>46099</v>
      </c>
      <c r="O53" s="15">
        <v>46184</v>
      </c>
      <c r="P53" s="7"/>
      <c r="Q53" s="23" t="s">
        <v>36</v>
      </c>
    </row>
    <row r="54" spans="1:17" x14ac:dyDescent="0.35">
      <c r="A54" s="6">
        <v>46447</v>
      </c>
      <c r="B54" s="7" t="s">
        <v>125</v>
      </c>
      <c r="C54" s="7" t="s">
        <v>146</v>
      </c>
      <c r="D54" s="8">
        <v>691</v>
      </c>
      <c r="E54" s="7">
        <v>53</v>
      </c>
      <c r="F54" s="7"/>
      <c r="G54" s="9" t="s">
        <v>147</v>
      </c>
      <c r="H54" s="7" t="s">
        <v>36</v>
      </c>
      <c r="I54" s="10">
        <v>25000</v>
      </c>
      <c r="J54" s="11" t="s">
        <v>26</v>
      </c>
      <c r="K54" s="11" t="s">
        <v>27</v>
      </c>
      <c r="L54" s="12">
        <v>1</v>
      </c>
      <c r="M54" s="13">
        <v>450</v>
      </c>
      <c r="N54" s="14">
        <v>46099</v>
      </c>
      <c r="O54" s="15">
        <v>46184</v>
      </c>
      <c r="P54" s="7"/>
      <c r="Q54" s="23" t="s">
        <v>36</v>
      </c>
    </row>
    <row r="55" spans="1:17" x14ac:dyDescent="0.35">
      <c r="A55" s="6">
        <v>46447</v>
      </c>
      <c r="B55" s="7" t="s">
        <v>125</v>
      </c>
      <c r="C55" s="7" t="s">
        <v>146</v>
      </c>
      <c r="D55" s="8">
        <v>691</v>
      </c>
      <c r="E55" s="7">
        <v>54</v>
      </c>
      <c r="F55" s="7" t="s">
        <v>60</v>
      </c>
      <c r="G55" s="9" t="s">
        <v>148</v>
      </c>
      <c r="H55" s="7" t="s">
        <v>36</v>
      </c>
      <c r="I55" s="10">
        <v>20000</v>
      </c>
      <c r="J55" s="11" t="s">
        <v>38</v>
      </c>
      <c r="K55" s="11" t="s">
        <v>77</v>
      </c>
      <c r="L55" s="12">
        <v>0.74</v>
      </c>
      <c r="M55" s="13">
        <v>241</v>
      </c>
      <c r="N55" s="14">
        <v>46099</v>
      </c>
      <c r="O55" s="15">
        <v>46184</v>
      </c>
      <c r="P55" s="7"/>
      <c r="Q55" s="23" t="s">
        <v>36</v>
      </c>
    </row>
    <row r="56" spans="1:17" x14ac:dyDescent="0.35">
      <c r="A56" s="6">
        <v>46447</v>
      </c>
      <c r="B56" s="7" t="s">
        <v>125</v>
      </c>
      <c r="C56" s="7" t="s">
        <v>146</v>
      </c>
      <c r="D56" s="8">
        <v>691</v>
      </c>
      <c r="E56" s="7">
        <v>55</v>
      </c>
      <c r="F56" s="7" t="s">
        <v>205</v>
      </c>
      <c r="G56" s="9" t="s">
        <v>149</v>
      </c>
      <c r="H56" s="7" t="s">
        <v>36</v>
      </c>
      <c r="I56" s="10">
        <v>20000</v>
      </c>
      <c r="J56" s="11" t="s">
        <v>64</v>
      </c>
      <c r="K56" s="11" t="s">
        <v>77</v>
      </c>
      <c r="L56" s="12">
        <v>0.48</v>
      </c>
      <c r="M56" s="13">
        <v>115</v>
      </c>
      <c r="N56" s="14">
        <v>46099</v>
      </c>
      <c r="O56" s="15">
        <v>46184</v>
      </c>
      <c r="P56" s="7"/>
      <c r="Q56" s="23" t="s">
        <v>36</v>
      </c>
    </row>
    <row r="57" spans="1:17" x14ac:dyDescent="0.35">
      <c r="A57" s="6">
        <v>46447</v>
      </c>
      <c r="B57" s="7" t="s">
        <v>125</v>
      </c>
      <c r="C57" s="7" t="s">
        <v>150</v>
      </c>
      <c r="D57" s="8">
        <v>691</v>
      </c>
      <c r="E57" s="7">
        <v>56</v>
      </c>
      <c r="F57" s="7"/>
      <c r="G57" s="9" t="s">
        <v>151</v>
      </c>
      <c r="H57" s="7" t="s">
        <v>145</v>
      </c>
      <c r="I57" s="10">
        <v>15000</v>
      </c>
      <c r="J57" s="11" t="s">
        <v>64</v>
      </c>
      <c r="K57" s="11" t="s">
        <v>77</v>
      </c>
      <c r="L57" s="12">
        <v>0.48</v>
      </c>
      <c r="M57" s="13">
        <v>115</v>
      </c>
      <c r="N57" s="14">
        <v>46099</v>
      </c>
      <c r="O57" s="15">
        <v>46184</v>
      </c>
      <c r="P57" s="7"/>
      <c r="Q57" s="23" t="s">
        <v>36</v>
      </c>
    </row>
    <row r="58" spans="1:17" x14ac:dyDescent="0.35">
      <c r="A58" s="6">
        <v>46447</v>
      </c>
      <c r="B58" s="7" t="s">
        <v>125</v>
      </c>
      <c r="C58" s="7" t="s">
        <v>152</v>
      </c>
      <c r="D58" s="8">
        <v>691</v>
      </c>
      <c r="E58" s="7">
        <v>57</v>
      </c>
      <c r="F58" s="7" t="s">
        <v>206</v>
      </c>
      <c r="G58" s="9" t="s">
        <v>153</v>
      </c>
      <c r="H58" s="7" t="s">
        <v>36</v>
      </c>
      <c r="I58" s="10">
        <v>20000</v>
      </c>
      <c r="J58" s="11" t="s">
        <v>64</v>
      </c>
      <c r="K58" s="11" t="s">
        <v>77</v>
      </c>
      <c r="L58" s="12">
        <v>0.48</v>
      </c>
      <c r="M58" s="13">
        <v>115</v>
      </c>
      <c r="N58" s="14">
        <v>46099</v>
      </c>
      <c r="O58" s="15">
        <v>46184</v>
      </c>
      <c r="P58" s="7"/>
      <c r="Q58" s="23" t="s">
        <v>36</v>
      </c>
    </row>
    <row r="59" spans="1:17" x14ac:dyDescent="0.35">
      <c r="A59" s="6">
        <v>46447</v>
      </c>
      <c r="B59" s="7" t="s">
        <v>125</v>
      </c>
      <c r="C59" s="7" t="s">
        <v>154</v>
      </c>
      <c r="D59" s="8">
        <v>691</v>
      </c>
      <c r="E59" s="7">
        <v>58</v>
      </c>
      <c r="F59" s="7"/>
      <c r="G59" s="9" t="s">
        <v>155</v>
      </c>
      <c r="H59" s="7" t="s">
        <v>36</v>
      </c>
      <c r="I59" s="10">
        <v>15000</v>
      </c>
      <c r="J59" s="11" t="s">
        <v>64</v>
      </c>
      <c r="K59" s="11" t="s">
        <v>77</v>
      </c>
      <c r="L59" s="12">
        <v>0.48</v>
      </c>
      <c r="M59" s="13">
        <v>115</v>
      </c>
      <c r="N59" s="14">
        <v>46099</v>
      </c>
      <c r="O59" s="15">
        <v>46184</v>
      </c>
      <c r="P59" s="7"/>
      <c r="Q59" s="23" t="s">
        <v>36</v>
      </c>
    </row>
    <row r="60" spans="1:17" x14ac:dyDescent="0.35">
      <c r="A60" s="6">
        <v>46539</v>
      </c>
      <c r="B60" s="7" t="s">
        <v>16</v>
      </c>
      <c r="C60" s="7" t="s">
        <v>58</v>
      </c>
      <c r="D60" s="8">
        <v>692</v>
      </c>
      <c r="E60" s="7">
        <v>1</v>
      </c>
      <c r="F60" s="7" t="s">
        <v>18</v>
      </c>
      <c r="G60" s="9" t="s">
        <v>182</v>
      </c>
      <c r="H60" s="7" t="s">
        <v>72</v>
      </c>
      <c r="I60" s="10">
        <v>360000</v>
      </c>
      <c r="J60" s="11" t="s">
        <v>156</v>
      </c>
      <c r="K60" s="11" t="s">
        <v>27</v>
      </c>
      <c r="L60" s="12">
        <v>0.96</v>
      </c>
      <c r="M60" s="13">
        <v>425</v>
      </c>
      <c r="N60" s="14">
        <v>46099</v>
      </c>
      <c r="O60" s="15">
        <v>46184</v>
      </c>
      <c r="P60" s="7" t="s">
        <v>40</v>
      </c>
      <c r="Q60" s="23" t="s">
        <v>203</v>
      </c>
    </row>
    <row r="61" spans="1:17" x14ac:dyDescent="0.35">
      <c r="A61" s="6">
        <v>46539</v>
      </c>
      <c r="B61" s="7" t="s">
        <v>16</v>
      </c>
      <c r="C61" s="7" t="s">
        <v>58</v>
      </c>
      <c r="D61" s="8">
        <v>692</v>
      </c>
      <c r="E61" s="7">
        <v>2</v>
      </c>
      <c r="F61" s="7" t="s">
        <v>24</v>
      </c>
      <c r="G61" s="9" t="s">
        <v>183</v>
      </c>
      <c r="H61" s="7" t="s">
        <v>59</v>
      </c>
      <c r="I61" s="10">
        <v>336000</v>
      </c>
      <c r="J61" s="11" t="s">
        <v>67</v>
      </c>
      <c r="K61" s="11" t="s">
        <v>43</v>
      </c>
      <c r="L61" s="12">
        <v>0.93</v>
      </c>
      <c r="M61" s="13">
        <v>378</v>
      </c>
      <c r="N61" s="14">
        <v>46099</v>
      </c>
      <c r="O61" s="15">
        <v>46184</v>
      </c>
      <c r="P61" s="7" t="s">
        <v>40</v>
      </c>
      <c r="Q61" s="23" t="s">
        <v>203</v>
      </c>
    </row>
    <row r="62" spans="1:17" x14ac:dyDescent="0.35">
      <c r="A62" s="6">
        <v>46539</v>
      </c>
      <c r="B62" s="7" t="s">
        <v>16</v>
      </c>
      <c r="C62" s="7" t="s">
        <v>58</v>
      </c>
      <c r="D62" s="8">
        <v>692</v>
      </c>
      <c r="E62" s="7">
        <v>3</v>
      </c>
      <c r="F62" s="7" t="s">
        <v>32</v>
      </c>
      <c r="G62" s="9" t="s">
        <v>184</v>
      </c>
      <c r="H62" s="7" t="s">
        <v>59</v>
      </c>
      <c r="I62" s="10">
        <v>408000</v>
      </c>
      <c r="J62" s="11" t="s">
        <v>26</v>
      </c>
      <c r="K62" s="11" t="s">
        <v>27</v>
      </c>
      <c r="L62" s="12">
        <v>1</v>
      </c>
      <c r="M62" s="13">
        <v>450</v>
      </c>
      <c r="N62" s="14">
        <v>46099</v>
      </c>
      <c r="O62" s="15">
        <v>46184</v>
      </c>
      <c r="P62" s="7" t="s">
        <v>40</v>
      </c>
      <c r="Q62" s="23" t="s">
        <v>203</v>
      </c>
    </row>
    <row r="63" spans="1:17" x14ac:dyDescent="0.35">
      <c r="A63" s="6">
        <v>46539</v>
      </c>
      <c r="B63" s="7" t="s">
        <v>16</v>
      </c>
      <c r="C63" s="7" t="s">
        <v>23</v>
      </c>
      <c r="D63" s="8">
        <v>692</v>
      </c>
      <c r="E63" s="7">
        <v>4</v>
      </c>
      <c r="F63" s="7" t="s">
        <v>32</v>
      </c>
      <c r="G63" s="9" t="s">
        <v>204</v>
      </c>
      <c r="H63" s="7" t="s">
        <v>70</v>
      </c>
      <c r="I63" s="10">
        <v>72000</v>
      </c>
      <c r="J63" s="11" t="s">
        <v>67</v>
      </c>
      <c r="K63" s="11" t="s">
        <v>43</v>
      </c>
      <c r="L63" s="12">
        <v>0.93</v>
      </c>
      <c r="M63" s="13">
        <v>388</v>
      </c>
      <c r="N63" s="14">
        <v>46099</v>
      </c>
      <c r="O63" s="15">
        <v>46184</v>
      </c>
      <c r="P63" s="7" t="s">
        <v>40</v>
      </c>
      <c r="Q63" s="23" t="s">
        <v>203</v>
      </c>
    </row>
    <row r="64" spans="1:17" x14ac:dyDescent="0.35">
      <c r="A64" s="6">
        <v>46539</v>
      </c>
      <c r="B64" s="7" t="s">
        <v>16</v>
      </c>
      <c r="C64" s="7" t="s">
        <v>44</v>
      </c>
      <c r="D64" s="8">
        <v>692</v>
      </c>
      <c r="E64" s="7">
        <v>8</v>
      </c>
      <c r="F64" s="7" t="s">
        <v>48</v>
      </c>
      <c r="G64" s="9" t="s">
        <v>185</v>
      </c>
      <c r="H64" s="7" t="s">
        <v>46</v>
      </c>
      <c r="I64" s="10">
        <v>72000</v>
      </c>
      <c r="J64" s="11" t="s">
        <v>26</v>
      </c>
      <c r="K64" s="11" t="s">
        <v>27</v>
      </c>
      <c r="L64" s="12">
        <v>1</v>
      </c>
      <c r="M64" s="13">
        <v>450</v>
      </c>
      <c r="N64" s="14">
        <v>46099</v>
      </c>
      <c r="O64" s="15">
        <v>46184</v>
      </c>
      <c r="P64" s="7"/>
      <c r="Q64" s="23" t="s">
        <v>203</v>
      </c>
    </row>
    <row r="65" spans="1:17" x14ac:dyDescent="0.35">
      <c r="A65" s="6">
        <v>46539</v>
      </c>
      <c r="B65" s="7" t="s">
        <v>16</v>
      </c>
      <c r="C65" s="7" t="s">
        <v>157</v>
      </c>
      <c r="D65" s="8">
        <v>692</v>
      </c>
      <c r="E65" s="7">
        <v>9</v>
      </c>
      <c r="F65" s="7" t="s">
        <v>48</v>
      </c>
      <c r="G65" s="9" t="s">
        <v>158</v>
      </c>
      <c r="H65" s="7" t="s">
        <v>123</v>
      </c>
      <c r="I65" s="10">
        <v>25000</v>
      </c>
      <c r="J65" s="11" t="s">
        <v>51</v>
      </c>
      <c r="K65" s="11" t="s">
        <v>159</v>
      </c>
      <c r="L65" s="12">
        <v>0.72</v>
      </c>
      <c r="M65" s="13">
        <v>167</v>
      </c>
      <c r="N65" s="14">
        <v>46099</v>
      </c>
      <c r="O65" s="15">
        <v>46184</v>
      </c>
      <c r="P65" s="7"/>
      <c r="Q65" s="23" t="s">
        <v>36</v>
      </c>
    </row>
    <row r="66" spans="1:17" x14ac:dyDescent="0.35">
      <c r="A66" s="6">
        <v>46539</v>
      </c>
      <c r="B66" s="7" t="s">
        <v>68</v>
      </c>
      <c r="C66" s="7" t="s">
        <v>75</v>
      </c>
      <c r="D66" s="8">
        <v>692</v>
      </c>
      <c r="E66" s="7">
        <v>16</v>
      </c>
      <c r="F66" s="7" t="s">
        <v>48</v>
      </c>
      <c r="G66" s="9" t="s">
        <v>160</v>
      </c>
      <c r="H66" s="7" t="s">
        <v>42</v>
      </c>
      <c r="I66" s="10">
        <v>48000</v>
      </c>
      <c r="J66" s="11" t="s">
        <v>67</v>
      </c>
      <c r="K66" s="11" t="s">
        <v>22</v>
      </c>
      <c r="L66" s="12">
        <v>0.91</v>
      </c>
      <c r="M66" s="13">
        <v>313</v>
      </c>
      <c r="N66" s="14">
        <v>46099</v>
      </c>
      <c r="O66" s="15">
        <v>46184</v>
      </c>
      <c r="P66" s="7"/>
      <c r="Q66" s="23" t="s">
        <v>36</v>
      </c>
    </row>
    <row r="67" spans="1:17" x14ac:dyDescent="0.35">
      <c r="A67" s="6">
        <v>46539</v>
      </c>
      <c r="B67" s="7" t="s">
        <v>68</v>
      </c>
      <c r="C67" s="7" t="s">
        <v>75</v>
      </c>
      <c r="D67" s="8">
        <v>692</v>
      </c>
      <c r="E67" s="7">
        <v>17</v>
      </c>
      <c r="F67" s="7" t="s">
        <v>161</v>
      </c>
      <c r="G67" s="9" t="s">
        <v>162</v>
      </c>
      <c r="H67" s="7" t="s">
        <v>42</v>
      </c>
      <c r="I67" s="10">
        <v>36000</v>
      </c>
      <c r="J67" s="11" t="s">
        <v>38</v>
      </c>
      <c r="K67" s="11" t="s">
        <v>22</v>
      </c>
      <c r="L67" s="12">
        <v>0.82</v>
      </c>
      <c r="M67" s="13">
        <v>237</v>
      </c>
      <c r="N67" s="14">
        <v>46099</v>
      </c>
      <c r="O67" s="15">
        <v>46184</v>
      </c>
      <c r="P67" s="7"/>
      <c r="Q67" s="23" t="s">
        <v>36</v>
      </c>
    </row>
    <row r="68" spans="1:17" x14ac:dyDescent="0.35">
      <c r="A68" s="6">
        <v>46539</v>
      </c>
      <c r="B68" s="7" t="s">
        <v>68</v>
      </c>
      <c r="C68" s="7" t="s">
        <v>75</v>
      </c>
      <c r="D68" s="8">
        <v>692</v>
      </c>
      <c r="E68" s="7">
        <v>19</v>
      </c>
      <c r="F68" s="7" t="s">
        <v>60</v>
      </c>
      <c r="G68" s="9" t="s">
        <v>163</v>
      </c>
      <c r="H68" s="7" t="s">
        <v>82</v>
      </c>
      <c r="I68" s="10">
        <v>36000</v>
      </c>
      <c r="J68" s="11" t="s">
        <v>67</v>
      </c>
      <c r="K68" s="11" t="s">
        <v>22</v>
      </c>
      <c r="L68" s="12">
        <v>0.91</v>
      </c>
      <c r="M68" s="13">
        <v>313</v>
      </c>
      <c r="N68" s="14">
        <v>46099</v>
      </c>
      <c r="O68" s="15">
        <v>46184</v>
      </c>
      <c r="P68" s="7"/>
      <c r="Q68" s="23" t="s">
        <v>36</v>
      </c>
    </row>
    <row r="69" spans="1:17" x14ac:dyDescent="0.35">
      <c r="A69" s="6">
        <v>46539</v>
      </c>
      <c r="B69" s="7" t="s">
        <v>68</v>
      </c>
      <c r="C69" s="7" t="s">
        <v>78</v>
      </c>
      <c r="D69" s="8">
        <v>692</v>
      </c>
      <c r="E69" s="7">
        <v>20</v>
      </c>
      <c r="F69" s="7" t="s">
        <v>24</v>
      </c>
      <c r="G69" s="9" t="s">
        <v>164</v>
      </c>
      <c r="H69" s="7" t="s">
        <v>50</v>
      </c>
      <c r="I69" s="10">
        <v>72000</v>
      </c>
      <c r="J69" s="11" t="s">
        <v>26</v>
      </c>
      <c r="K69" s="11" t="s">
        <v>27</v>
      </c>
      <c r="L69" s="12">
        <v>1</v>
      </c>
      <c r="M69" s="13">
        <v>450</v>
      </c>
      <c r="N69" s="14">
        <v>46099</v>
      </c>
      <c r="O69" s="15">
        <v>46184</v>
      </c>
      <c r="P69" s="7"/>
      <c r="Q69" s="23" t="s">
        <v>36</v>
      </c>
    </row>
    <row r="70" spans="1:17" x14ac:dyDescent="0.35">
      <c r="A70" s="24">
        <v>46539</v>
      </c>
      <c r="B70" s="25" t="s">
        <v>88</v>
      </c>
      <c r="C70" s="25" t="s">
        <v>165</v>
      </c>
      <c r="D70" s="26">
        <v>692</v>
      </c>
      <c r="E70" s="25">
        <v>31</v>
      </c>
      <c r="F70" s="25" t="s">
        <v>166</v>
      </c>
      <c r="G70" s="27" t="s">
        <v>167</v>
      </c>
      <c r="H70" s="25" t="s">
        <v>97</v>
      </c>
      <c r="I70" s="28">
        <v>5000</v>
      </c>
      <c r="J70" s="29" t="s">
        <v>168</v>
      </c>
      <c r="K70" s="29" t="s">
        <v>77</v>
      </c>
      <c r="L70" s="30">
        <v>0.69</v>
      </c>
      <c r="M70" s="31">
        <v>129</v>
      </c>
      <c r="N70" s="32">
        <v>46099</v>
      </c>
      <c r="O70" s="33">
        <v>46184</v>
      </c>
      <c r="P70" s="25"/>
      <c r="Q70" s="34" t="s">
        <v>36</v>
      </c>
    </row>
    <row r="71" spans="1:17" x14ac:dyDescent="0.35">
      <c r="A71" s="35" t="s">
        <v>36</v>
      </c>
      <c r="B71" s="36" t="s">
        <v>36</v>
      </c>
      <c r="C71" s="36" t="s">
        <v>36</v>
      </c>
      <c r="D71" s="37" t="s">
        <v>36</v>
      </c>
      <c r="E71" s="36" t="s">
        <v>36</v>
      </c>
      <c r="F71" s="36"/>
      <c r="G71" s="38" t="s">
        <v>36</v>
      </c>
      <c r="H71" s="36" t="s">
        <v>36</v>
      </c>
      <c r="I71" s="39" t="s">
        <v>36</v>
      </c>
      <c r="J71" s="36"/>
      <c r="K71" s="36"/>
      <c r="L71" s="40" t="s">
        <v>36</v>
      </c>
      <c r="M71" s="39" t="s">
        <v>36</v>
      </c>
      <c r="N71" s="41"/>
      <c r="O71" s="42" t="s">
        <v>36</v>
      </c>
      <c r="P71" s="36"/>
      <c r="Q71" s="43" t="str">
        <f>IF(ISNUMBER(SEARCH("PCF",G71)),"x","")</f>
        <v/>
      </c>
    </row>
    <row r="72" spans="1:17" x14ac:dyDescent="0.35">
      <c r="A72" s="44" t="s">
        <v>187</v>
      </c>
      <c r="B72" s="45"/>
      <c r="C72" s="45"/>
      <c r="D72" s="45"/>
      <c r="E72" s="45"/>
      <c r="F72" s="45"/>
      <c r="G72" s="46"/>
      <c r="H72" s="45"/>
      <c r="I72" s="47"/>
      <c r="J72" s="47"/>
      <c r="K72" s="47"/>
      <c r="L72" s="48"/>
      <c r="M72" s="47"/>
      <c r="N72" s="49"/>
      <c r="O72" s="49"/>
      <c r="P72" s="47"/>
      <c r="Q72" s="50"/>
    </row>
  </sheetData>
  <autoFilter ref="A1:Q71" xr:uid="{B4342C61-C62A-4EF4-ABF0-9C36B8C91AD7}"/>
  <pageMargins left="0.7" right="0.7" top="0.75" bottom="0.75" header="0.3" footer="0.3"/>
  <headerFooter>
    <oddHeader>&amp;L&amp;"Aptos"&amp;8&amp;K000000 Internal&amp;1#_x000D_</oddHeader>
    <oddFooter>&amp;L_x000D_&amp;1#&amp;"Aptos"&amp;8&amp;K000000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FD297CBF6D2F43931E4C87B7BEC07A" ma:contentTypeVersion="9" ma:contentTypeDescription="Skapa ett nytt dokument." ma:contentTypeScope="" ma:versionID="0fedaa4fa6b6157ff7833288790d8420">
  <xsd:schema xmlns:xsd="http://www.w3.org/2001/XMLSchema" xmlns:xs="http://www.w3.org/2001/XMLSchema" xmlns:p="http://schemas.microsoft.com/office/2006/metadata/properties" xmlns:ns2="74665493-99a2-459d-ab59-a8696bcede5e" xmlns:ns3="24bd1ca0-4bfd-4407-bc22-356130ee46d6" targetNamespace="http://schemas.microsoft.com/office/2006/metadata/properties" ma:root="true" ma:fieldsID="ddeeb82f377fe415a65352ba7a481045" ns2:_="" ns3:_="">
    <xsd:import namespace="74665493-99a2-459d-ab59-a8696bcede5e"/>
    <xsd:import namespace="24bd1ca0-4bfd-4407-bc22-356130ee4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65493-99a2-459d-ab59-a8696bced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d1ca0-4bfd-4407-bc22-356130ee4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42BE9-4FF4-422F-B651-04835CF779D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4bd1ca0-4bfd-4407-bc22-356130ee46d6"/>
    <ds:schemaRef ds:uri="74665493-99a2-459d-ab59-a8696bcede5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CB467A-407E-4F4B-A368-08A279ECD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3FB808-76EC-4A73-9A69-45ED0BFE7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65493-99a2-459d-ab59-a8696bcede5e"/>
    <ds:schemaRef ds:uri="24bd1ca0-4bfd-4407-bc22-356130ee4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9d528-b597-4c1a-8c38-fcce55c0b20b}" enabled="1" method="Privileged" siteId="{f9a51441-4324-432e-9431-0399576027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Lanseringsplan mars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Hultin</dc:creator>
  <cp:keywords/>
  <dc:description/>
  <cp:lastModifiedBy>Anna Fellenius</cp:lastModifiedBy>
  <cp:revision/>
  <dcterms:created xsi:type="dcterms:W3CDTF">2026-03-20T12:34:07Z</dcterms:created>
  <dcterms:modified xsi:type="dcterms:W3CDTF">2026-03-27T08:43:05Z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0x01010076FD297CBF6D2F43931E4C87B7BEC07A</vt:lpwstr>
  </property>
</Properties>
</file>