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stembolaget-my.sharepoint.com/personal/anna_fellenius_systembolaget_se/Documents/Skrivbordet/"/>
    </mc:Choice>
  </mc:AlternateContent>
  <xr:revisionPtr revIDLastSave="1" documentId="8_{78053D29-AD6A-4E58-858E-7A6F44D93806}" xr6:coauthVersionLast="47" xr6:coauthVersionMax="47" xr10:uidLastSave="{FC8129C3-97CA-4EA3-8B6B-25E13CCA43B1}"/>
  <bookViews>
    <workbookView xWindow="-103" yWindow="-103" windowWidth="29692" windowHeight="11829" xr2:uid="{0BD0AF53-5B18-44B4-BCD3-0E36D4964120}"/>
  </bookViews>
  <sheets>
    <sheet name="Lanseringsplan juni 2027" sheetId="1" r:id="rId1"/>
  </sheets>
  <definedNames>
    <definedName name="_xlnm._FilterDatabase" localSheetId="0" hidden="1">'Lanseringsplan juni 2027'!$A$1:$O$68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Q67" i="1" l="1"/>
</calcChain>
</file>

<file path=xl/sharedStrings.xml><?xml version="1.0" encoding="utf-8"?>
<sst xmlns="http://schemas.openxmlformats.org/spreadsheetml/2006/main" count="532" uniqueCount="212">
  <si>
    <t>Standard</t>
  </si>
  <si>
    <t>Premium</t>
  </si>
  <si>
    <t>Lanserings- datum</t>
  </si>
  <si>
    <t>Kategori</t>
  </si>
  <si>
    <t>Segment</t>
  </si>
  <si>
    <t>Referens nr</t>
  </si>
  <si>
    <t>Radnr</t>
  </si>
  <si>
    <t>Ursprung / produkttyp</t>
  </si>
  <si>
    <t>Beskrivning</t>
  </si>
  <si>
    <t>Utpris</t>
  </si>
  <si>
    <t>Minsta volym för att kunna offerera</t>
  </si>
  <si>
    <t>MT</t>
  </si>
  <si>
    <t>Ca AB</t>
  </si>
  <si>
    <t>Rad fastställd senast</t>
  </si>
  <si>
    <t>Publiceringsdatum offert</t>
  </si>
  <si>
    <t>RÖTT VIN</t>
  </si>
  <si>
    <t>Max 229</t>
  </si>
  <si>
    <t xml:space="preserve">1ABCD 2ABCD 3ABCD </t>
  </si>
  <si>
    <t>Australien</t>
  </si>
  <si>
    <t>2106 RÖTT VIN (100-119)</t>
  </si>
  <si>
    <t>Max 119</t>
  </si>
  <si>
    <t xml:space="preserve">1CD 2CD 3CD </t>
  </si>
  <si>
    <t>Chile</t>
  </si>
  <si>
    <t xml:space="preserve">1BCD 2BCD 3BCD </t>
  </si>
  <si>
    <t/>
  </si>
  <si>
    <t>2107 RÖTT VIN (120-149)</t>
  </si>
  <si>
    <t>Frankrike</t>
  </si>
  <si>
    <t>Max 149</t>
  </si>
  <si>
    <t xml:space="preserve">1D 2D 3D </t>
  </si>
  <si>
    <t>Italien</t>
  </si>
  <si>
    <t>Spanien</t>
  </si>
  <si>
    <t>2109a RÖTT VIN (200-299)</t>
  </si>
  <si>
    <t>Sydafrika</t>
  </si>
  <si>
    <t>Max 99</t>
  </si>
  <si>
    <t>USA</t>
  </si>
  <si>
    <t>Nya Zeeland</t>
  </si>
  <si>
    <t>VITT VIN</t>
  </si>
  <si>
    <t>3104a VITT VIN (80-99)</t>
  </si>
  <si>
    <t>Max 89</t>
  </si>
  <si>
    <t>3106 VITT VIN (100-119)</t>
  </si>
  <si>
    <t>3107 VITT VIN (120-149)</t>
  </si>
  <si>
    <t>Max 129</t>
  </si>
  <si>
    <t>3108a VITT VIN (150-199)</t>
  </si>
  <si>
    <t>ÖVRIGT VIN</t>
  </si>
  <si>
    <t>4403bb MOUSSERANDE VIN (100-119)</t>
  </si>
  <si>
    <t>Portugal</t>
  </si>
  <si>
    <t>4409a MOUSSERANDE ROSÉVIN &gt;250ML &lt;500ML</t>
  </si>
  <si>
    <t>Tyskland</t>
  </si>
  <si>
    <t>4102c ROSÉVIN (100-..)</t>
  </si>
  <si>
    <t>SPRIT</t>
  </si>
  <si>
    <t>5104a SMAKSATT GIN</t>
  </si>
  <si>
    <t>Max 189</t>
  </si>
  <si>
    <t>5506aa FRUKT- OCH BÄRLIKÖR &lt; 30%</t>
  </si>
  <si>
    <t>Max 749</t>
  </si>
  <si>
    <t>5703 FÄRDIGBLANDADE DRINKAR</t>
  </si>
  <si>
    <t>ÖL MM</t>
  </si>
  <si>
    <t>6604 HALVSÖT/SÖT CIDER BURK (..-5,9%)</t>
  </si>
  <si>
    <t>Max 15,90</t>
  </si>
  <si>
    <t>6607 BLANDDRYCK &gt;10G SOCKER/L (..-5,9%)</t>
  </si>
  <si>
    <t>6602 TORR/HALVTORR CIDER BURK (..-5,9%)</t>
  </si>
  <si>
    <t>6101a LAGER BURK &lt;= 355ML (&lt;6,0%) &lt; 17KR</t>
  </si>
  <si>
    <t>EU</t>
  </si>
  <si>
    <t>6102 LAGER BURK &gt; 355ML (&lt;6,0%)</t>
  </si>
  <si>
    <t>6201 LAGER FL &lt;=355ML &amp; &lt;17/&gt;355ML &amp; &lt;20 (&lt;6,0%)</t>
  </si>
  <si>
    <t>6202 LAGER FL &lt;=355ML &amp; &gt;=17/&gt;355ML &amp; &gt;=20 (&lt;6,0%)</t>
  </si>
  <si>
    <t>6307 VETEÖL FLASKA/BURK</t>
  </si>
  <si>
    <t>6307b SPONTANJÄST ÖL</t>
  </si>
  <si>
    <t>6307c ÖVRIG SYRLIG ÖL</t>
  </si>
  <si>
    <t>2204 RÖTT VIN EJ BOX ELLER FLASKA &gt;= 500ML</t>
  </si>
  <si>
    <t>2311 RÖTT VIN BOX 1,5-2L (0-99,9KR/L)</t>
  </si>
  <si>
    <t xml:space="preserve">3D </t>
  </si>
  <si>
    <t>Moldavien</t>
  </si>
  <si>
    <t>4403ba MOUSSERANDE VIN (80-99)</t>
  </si>
  <si>
    <t>4211a ROSÉVIN BOX &gt; 2L</t>
  </si>
  <si>
    <t>Max 299</t>
  </si>
  <si>
    <t>4410a ÖVRIGT MOUSSERANDE &gt;250ML</t>
  </si>
  <si>
    <t>5109 TEQUILA</t>
  </si>
  <si>
    <t>Max 17,90</t>
  </si>
  <si>
    <t>Max 24,90</t>
  </si>
  <si>
    <t>Max 199</t>
  </si>
  <si>
    <t xml:space="preserve">1D 2D 3CD </t>
  </si>
  <si>
    <t>3311 VITT VIN BOX 1,5-2L (0-99,9KR/L)</t>
  </si>
  <si>
    <t>Max 139</t>
  </si>
  <si>
    <t>Bulgarien</t>
  </si>
  <si>
    <t>Max 239</t>
  </si>
  <si>
    <t>5506c ÖVRIG LIKÖR OCH SHOTSLIKÖR &lt;=500 ML</t>
  </si>
  <si>
    <t>3302a VITT VIN BOX &gt; 2L (76,4-99,9 KR/L)</t>
  </si>
  <si>
    <t>Max 219</t>
  </si>
  <si>
    <t>Max 16,90</t>
  </si>
  <si>
    <t>6303a ALE, EJ IPA (..-5,9%)</t>
  </si>
  <si>
    <t>6301a IPA</t>
  </si>
  <si>
    <t>4DE 5DE</t>
  </si>
  <si>
    <t>4101a ROSÉVIN (0-99)</t>
  </si>
  <si>
    <t>4BCDE 5BCDE 6B</t>
  </si>
  <si>
    <t>4ABCDE 5ABCDE 6AB</t>
  </si>
  <si>
    <t>Max 49</t>
  </si>
  <si>
    <t>4CDE 5CDE</t>
  </si>
  <si>
    <t>Skottland</t>
  </si>
  <si>
    <t>4ABCDE 5ABCDE</t>
  </si>
  <si>
    <t>6603 HALVSÖT/SÖT CIDER FLASKA (..-5,9%)</t>
  </si>
  <si>
    <t>4BCDE 5BCDE</t>
  </si>
  <si>
    <t>4BCDE 5BCDE 6A</t>
  </si>
  <si>
    <t>4BCDE 5BCDE 6AB</t>
  </si>
  <si>
    <t>4CDE 5BCDE 6A</t>
  </si>
  <si>
    <t>6305 ALE EXTRA STARK, EJ IPA (6,0%-..)</t>
  </si>
  <si>
    <t>4CDE 5CDE 6A</t>
  </si>
  <si>
    <t>Max 269</t>
  </si>
  <si>
    <t>3101a VITT VIN (0-79)</t>
  </si>
  <si>
    <t>5301aa SKOTSK MALTWHISKY &lt;10 ÅR</t>
  </si>
  <si>
    <t>Europa</t>
  </si>
  <si>
    <t>IPA</t>
  </si>
  <si>
    <t>DO Navarra, DO Catalunya eller annan DO i Castilla y Léon. B-I-B 2000 ml. Minst 12 månaders fatlagring, ej chips eller stavar. Årgång 2024 eller yngre.</t>
  </si>
  <si>
    <t>Ribera del Duero Reserva. Flaskvikt max 600 g. Årgång 2019 eller yngre.</t>
  </si>
  <si>
    <t>4DE 5CDE</t>
  </si>
  <si>
    <t>Spanien, Galicien, druvblandning, B-I-B 1,5-2 liter</t>
  </si>
  <si>
    <t>Frankrike, Vouvray</t>
  </si>
  <si>
    <t>Spanien, Terra Alta, garnacha blanca, 750 ml flaskvikt max 420 gr</t>
  </si>
  <si>
    <t>Europa, mousserande rosé. Burk 200 ml. Line extension från segmenten 
ALLT MOUSSERANDE &lt;=250ML, ROSÉVIN (0-99) eller ROSÉVIN (100-..)</t>
  </si>
  <si>
    <t>Max 289</t>
  </si>
  <si>
    <t>Tyskland, Rheinhessen, pinot noir, rosé,  2025 eller 2026, 750 ml</t>
  </si>
  <si>
    <t>Smaksatt mousserande, ekologisk</t>
  </si>
  <si>
    <t>Mexiko</t>
  </si>
  <si>
    <t>Reposado. Min 38%. 350ml max 219kr</t>
  </si>
  <si>
    <t>2:an. Skotsk maltwhisky, 700ml, max 749 kr, ej krav på åldersbeteckning, min 46 %, mycket smakrik t.ex rökig och/eller tydligt fatfinish (2 köp)</t>
  </si>
  <si>
    <t>Färdigblandad cocktail, passionsfrukt, 15%, min 300 g socker/l, pouch, 700ml, max 139kr. Ekologisk.</t>
  </si>
  <si>
    <t>Torr cider. Päron, 4,5%, 330ml, aluminiumförpackning, konventionell max 15,90kr eller ekologisk 16,90kr (2 köp)</t>
  </si>
  <si>
    <t>IPA (2 köp)</t>
  </si>
  <si>
    <t>2:an. Veteöl. Tyskland eller Belgien (2 köp)</t>
  </si>
  <si>
    <t>Spontanjäst öl. Belgien</t>
  </si>
  <si>
    <t>2:an. Syrlig öl (2 köp)</t>
  </si>
  <si>
    <t>Pappförpackning, 500 ml. Minst 85% cabernet sauvignon. Hållbarhetscertifierad.</t>
  </si>
  <si>
    <t>Max 69</t>
  </si>
  <si>
    <t>Cabernet franc, eller druvblandning med dominans av cabernet franc. Underliggande WO till Coastal. 2024 eller 2025.</t>
  </si>
  <si>
    <t>200-299</t>
  </si>
  <si>
    <t>Max 149/199</t>
  </si>
  <si>
    <t>Pinot noir, Martinborough eller Marlborough. SWNZ eller eko. 750 ml max flaskvikt 420 g. Årgång 2026.</t>
  </si>
  <si>
    <t>Sydafrika, sauvignon blanc, reserve/bdx-stil</t>
  </si>
  <si>
    <t>150-169</t>
  </si>
  <si>
    <t>Australien, Margret River, cabernet sauvignon. SWA, 750 ml flaskvikt max 420 g. Årgång 2025 eller 2026.</t>
  </si>
  <si>
    <t>PCF*</t>
  </si>
  <si>
    <t>*PCF: Offertvinnaren åtar sig att registrera produktens klimatavtryck i Carbon Cloud.</t>
  </si>
  <si>
    <t>x</t>
  </si>
  <si>
    <t>4408aa MOUSSERANDE ROSÉVIN (0-99)</t>
  </si>
  <si>
    <t>Riskklass</t>
  </si>
  <si>
    <t>A</t>
  </si>
  <si>
    <t>Chile, sauvignon blanc, ekologisk, flaska max 420 gr, hållbarhetscertifierad</t>
  </si>
  <si>
    <t>Vigneto delle Dolomiti, charmat, flaskvikt max 580 g, Equalitas Wine eller VIVA Wine.</t>
  </si>
  <si>
    <t>Frappato Vittoria DOC, 750 ml flaskvikt max 420 g, ekologisk, hållbarhetscertifierad producent. Årgång 2026.</t>
  </si>
  <si>
    <t>Zinfandel, Paso Robles eller Sonoma County, 750 ml, flaskvikt max 420 g.</t>
  </si>
  <si>
    <t>Max 14,90</t>
  </si>
  <si>
    <t>Max 9,90</t>
  </si>
  <si>
    <t>Sverige</t>
  </si>
  <si>
    <t>EU (ej Sverige)</t>
  </si>
  <si>
    <t>Storbritannien</t>
  </si>
  <si>
    <t>Max 13,90</t>
  </si>
  <si>
    <t>Max 19,90</t>
  </si>
  <si>
    <t>Ljus lager flaska. Stor flaska. Asien. Öppen för licensbryggning.</t>
  </si>
  <si>
    <t>Max 39,90</t>
  </si>
  <si>
    <t>IPA, DIPA</t>
  </si>
  <si>
    <t>USA/Kanada</t>
  </si>
  <si>
    <t>Max 29,90</t>
  </si>
  <si>
    <t>Ale, ej IPA. Bitter.</t>
  </si>
  <si>
    <t>Max 25,90</t>
  </si>
  <si>
    <t>Belgien</t>
  </si>
  <si>
    <t xml:space="preserve">Ale, ej IPA. Ljus ale. </t>
  </si>
  <si>
    <t>Max 59,90</t>
  </si>
  <si>
    <t>AOC Bordeaux, B-I-B 1500 ml, klassiska druvor för ursprunget, inslag av fat. Eko, Terra Vitis el Vignerons Engagés.</t>
  </si>
  <si>
    <t>Frankrike, IGP Pays d'Oc, B-I-B 3 liter. Rhôneblend/stil (76,4-99,9 kr/l).</t>
  </si>
  <si>
    <t xml:space="preserve">Italien, Trebbiano d'Abruzzo, B-I-B 3 liter, ekologisk, Equalitas Wine eller VIVA-wine. </t>
  </si>
  <si>
    <t>Bulgarien, chardonnay, 750 ml. Fair for Life.</t>
  </si>
  <si>
    <t>Portugal, vinho verde, hållbarhetscertifierad, flaska 1 liter.</t>
  </si>
  <si>
    <t>Italien, prosecco rosé, 750 ml flaskvikt max 580 g, ekologisk, Equalitas Wine eller VIVA-wine.</t>
  </si>
  <si>
    <t xml:space="preserve">Moldavien, mousserande vitt, charmat, volym. </t>
  </si>
  <si>
    <t>Spanien, rosé, druvblandning med tempranillo och garnacha, DO eller VdlT, B-I-B 3 liter.</t>
  </si>
  <si>
    <t>Frankrike: AOP Côtes du Rhône, rosé, ekologisk, B-I-B 3 liter.</t>
  </si>
  <si>
    <t>Moldavien, pinot noir rosé, volym, rosafärgad PET.</t>
  </si>
  <si>
    <t>Smaksatt gin. Citrus eller röda bär. 700ml PET-flaska, min 37,5%, max 229kr. ”Line extension” segment 5104.</t>
  </si>
  <si>
    <t>Fläderlikör. 15%. Med friskhet. PET. Ekologisk 350ml max 149kr/500ml max 189 kr eller konventionell 350ml max 139kr/500ml max 179 kr.</t>
  </si>
  <si>
    <t>Shotslikör. Smak av mango eller ananas. Tydlig friskhet. Färgsatt vätska. 15%. Min 300 g socker/l. 350ml, PET eller lättare glas. Max 99kr.</t>
  </si>
  <si>
    <t>2:an. Söt cider. Tropisk/exotisk. PET-flaska, 4,5%, 330ml, konventionell max 17,90kr eller ekologisk max 19,90kr (2 köp).</t>
  </si>
  <si>
    <t>2:an. Söt cider. Tropisk frukt. Tydligt färgsatt. Aluminiumförpackning, 330ml, max 4%, max 15,90 kr (2 köp).</t>
  </si>
  <si>
    <t>2:an. Blanddryck. Tropisk/exotisk. Max 16,90kr, aluminiumförpackning, max 5%, ej spritbas (3 köp).</t>
  </si>
  <si>
    <t xml:space="preserve">Blanddryck. Drinktema. Max 24,90kr, aluminiumförpackning, max 5%. Sprittypsbetecknad (2 köp). </t>
  </si>
  <si>
    <t>Ljus lager burk. Sverige.</t>
  </si>
  <si>
    <t>Ljus lager burk (2 köp). Lägre alkoholhalt, max 4,2%. EU (ej Sverige).</t>
  </si>
  <si>
    <t>Ljus/mellanmörk lager burk. Storbritannien.</t>
  </si>
  <si>
    <t>Ljus lager burk. EKO.</t>
  </si>
  <si>
    <t>Ljus lager flaska (2 köp).</t>
  </si>
  <si>
    <t>Ljus lager flaska. RETURGLAS.</t>
  </si>
  <si>
    <t>Merlot eller druvblandning med merlot, med fat, B-I-B 1,5-2 liter. Hållbarhetscertifierad.</t>
  </si>
  <si>
    <t>2301a RÖTT VIN BOX &gt; 2L (0-83KR/L)</t>
  </si>
  <si>
    <t>Argentina</t>
  </si>
  <si>
    <t xml:space="preserve">Malbec, 3 000 ml. BdA, eko eller etisk. Årgång 2026. </t>
  </si>
  <si>
    <t xml:space="preserve">1BCD 2ABCD 3ABCD </t>
  </si>
  <si>
    <t xml:space="preserve">Pinot noir, South Eastern Australia, B-i-B, 3000 ml. SWA. Årgång 2026. </t>
  </si>
  <si>
    <t>Max 249</t>
  </si>
  <si>
    <t xml:space="preserve">Cabernet sauvignon, B-i-B 2250-3000 ml. Etisk och/eller ekologisk. Årgång 2026. </t>
  </si>
  <si>
    <t xml:space="preserve">Druvblandning med cabernet sauvignon, carmenère &amp; syrah. Fair for Life /FT och/eller eko. Pappförpackning 1000 ml. Årgång 2026. </t>
  </si>
  <si>
    <t>2104a RÖTT VIN (80-99)</t>
  </si>
  <si>
    <t xml:space="preserve">Rhone-blend, 750 ml flaskvikt max 420 g. Hållbarhetscertifierad. Årgång 2026. </t>
  </si>
  <si>
    <t>2108 RÖTT VIN (150-199)</t>
  </si>
  <si>
    <t>Syrah/Shiraz, Cape Coast eller underliggande. Årgång 2025 eller yngre.</t>
  </si>
  <si>
    <t>Max 169</t>
  </si>
  <si>
    <t xml:space="preserve">2D 3CD </t>
  </si>
  <si>
    <t>Sydafrika, Robertson eller Coastal Region, chardonnay, liten eller ingen fatkaraktär, 750 ml, årgång 2026, hållbarhetscertifierad</t>
  </si>
  <si>
    <t>Nya Zeeland, riesling, RS max 10 gr,  750 ml, SWNZ eller ekologiskt certifierad, årgång 2026</t>
  </si>
  <si>
    <t>USA, Kalifornien eller Washington, sauvignon blanc, 750 ml flaskvikt max 420 gr, hållbarhetscertifiering.</t>
  </si>
  <si>
    <t>Australien, Margret River, chardonnay med fat, SWA, 750 ml, årgång 2025 - 2026</t>
  </si>
  <si>
    <t>4507 SAKE</t>
  </si>
  <si>
    <t>Japan</t>
  </si>
  <si>
    <t>Japan, sake, Junmai, flaska 720 ml</t>
  </si>
  <si>
    <t xml:space="preserve">2D 3D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</si>
</sst>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4" fontId="4" fillId="0" borderId="0" xfId="0" applyNumberFormat="1" applyFont="1"/>
    <xf numFmtId="9" fontId="4" fillId="0" borderId="0" xfId="1" applyFont="1" applyFill="1" applyBorder="1"/>
    <xf numFmtId="0" fontId="3" fillId="0" borderId="0" xfId="0" applyFont="1" applyAlignment="1">
      <alignment wrapText="1"/>
    </xf>
    <xf numFmtId="164" fontId="4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/>
    </xf>
    <xf numFmtId="9" fontId="4" fillId="0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14" fontId="4" fillId="0" borderId="1" xfId="0" applyNumberFormat="1" applyFont="1" applyBorder="1"/>
    <xf numFmtId="16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9" fontId="2" fillId="2" borderId="1" xfId="1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0" fontId="5" fillId="2" borderId="0" xfId="0" applyFont="1" applyFill="1"/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164" fontId="4" fillId="3" borderId="4" xfId="0" applyNumberFormat="1" applyFont="1" applyFill="1" applyBorder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wrapText="1"/>
    </xf>
    <xf numFmtId="9" fontId="4" fillId="3" borderId="5" xfId="1" applyFont="1" applyFill="1" applyBorder="1" applyAlignment="1">
      <alignment wrapText="1"/>
    </xf>
    <xf numFmtId="14" fontId="4" fillId="3" borderId="5" xfId="0" applyNumberFormat="1" applyFont="1" applyFill="1" applyBorder="1" applyAlignment="1">
      <alignment wrapText="1"/>
    </xf>
    <xf numFmtId="14" fontId="4" fillId="3" borderId="5" xfId="0" applyNumberFormat="1" applyFont="1" applyFill="1" applyBorder="1"/>
    <xf numFmtId="0" fontId="6" fillId="3" borderId="7" xfId="0" applyFont="1" applyFill="1" applyBorder="1" applyAlignment="1">
      <alignment horizontal="left"/>
    </xf>
    <xf numFmtId="0" fontId="6" fillId="3" borderId="7" xfId="0" applyFont="1" applyFill="1" applyBorder="1"/>
    <xf numFmtId="0" fontId="0" fillId="3" borderId="7" xfId="0" applyFill="1" applyBorder="1"/>
    <xf numFmtId="9" fontId="4" fillId="3" borderId="7" xfId="1" applyFont="1" applyFill="1" applyBorder="1"/>
    <xf numFmtId="14" fontId="4" fillId="3" borderId="7" xfId="0" applyNumberFormat="1" applyFont="1" applyFill="1" applyBorder="1"/>
    <xf numFmtId="0" fontId="7" fillId="3" borderId="7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10" fillId="2" borderId="0" xfId="0" applyFont="1" applyFill="1" applyAlignment="1">
      <alignment wrapText="1"/>
    </xf>
    <xf numFmtId="0" fontId="3" fillId="0" borderId="8" xfId="0" applyFont="1" applyBorder="1" applyAlignment="1">
      <alignment horizontal="center"/>
    </xf>
    <xf numFmtId="164" fontId="11" fillId="0" borderId="1" xfId="0" applyNumberFormat="1" applyFont="1" applyBorder="1"/>
    <xf numFmtId="0" fontId="0" fillId="0" borderId="1" xfId="0" applyBorder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/>
    </xf>
    <xf numFmtId="9" fontId="11" fillId="0" borderId="1" xfId="1" applyFont="1" applyBorder="1" applyAlignment="1">
      <alignment wrapText="1"/>
    </xf>
    <xf numFmtId="0" fontId="11" fillId="0" borderId="1" xfId="0" applyFont="1" applyBorder="1" applyAlignment="1">
      <alignment wrapText="1"/>
    </xf>
    <xf numFmtId="14" fontId="11" fillId="0" borderId="1" xfId="0" applyNumberFormat="1" applyFont="1" applyBorder="1" applyAlignment="1">
      <alignment wrapText="1"/>
    </xf>
    <xf numFmtId="14" fontId="11" fillId="0" borderId="1" xfId="0" applyNumberFormat="1" applyFont="1" applyBorder="1"/>
    <xf numFmtId="164" fontId="11" fillId="0" borderId="9" xfId="0" applyNumberFormat="1" applyFont="1" applyBorder="1"/>
    <xf numFmtId="0" fontId="0" fillId="0" borderId="9" xfId="0" applyBorder="1"/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>
      <alignment horizontal="left"/>
    </xf>
    <xf numFmtId="3" fontId="11" fillId="0" borderId="9" xfId="0" applyNumberFormat="1" applyFont="1" applyBorder="1" applyAlignment="1">
      <alignment wrapText="1"/>
    </xf>
    <xf numFmtId="0" fontId="9" fillId="0" borderId="9" xfId="0" applyFont="1" applyBorder="1" applyAlignment="1">
      <alignment vertical="center"/>
    </xf>
    <xf numFmtId="9" fontId="11" fillId="0" borderId="9" xfId="1" applyFont="1" applyBorder="1" applyAlignment="1">
      <alignment wrapText="1"/>
    </xf>
    <xf numFmtId="0" fontId="11" fillId="0" borderId="9" xfId="0" applyFont="1" applyBorder="1" applyAlignment="1">
      <alignment wrapText="1"/>
    </xf>
    <xf numFmtId="14" fontId="11" fillId="0" borderId="9" xfId="0" applyNumberFormat="1" applyFont="1" applyBorder="1" applyAlignment="1">
      <alignment wrapText="1"/>
    </xf>
    <xf numFmtId="14" fontId="11" fillId="0" borderId="9" xfId="0" applyNumberFormat="1" applyFont="1" applyBorder="1"/>
    <xf numFmtId="0" fontId="0" fillId="0" borderId="9" xfId="0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BAFB-5CDF-42B1-AF2F-A15E71D3CA0F}">
  <dimension ref="A1:Q68"/>
  <sheetViews>
    <sheetView tabSelected="1" topLeftCell="G1" zoomScale="80" zoomScaleNormal="80" workbookViewId="0">
      <selection activeCell="N13" sqref="N13"/>
    </sheetView>
  </sheetViews>
  <sheetFormatPr defaultColWidth="8.84375" defaultRowHeight="14.6" x14ac:dyDescent="0.4"/>
  <cols>
    <col min="1" max="1" width="11.3046875" style="2" customWidth="1"/>
    <col min="2" max="2" width="11.07421875" style="1" bestFit="1" customWidth="1"/>
    <col min="3" max="3" width="49" style="1" customWidth="1"/>
    <col min="4" max="4" width="10.53515625" style="3" bestFit="1" customWidth="1"/>
    <col min="5" max="5" width="8.765625" style="1" bestFit="1" customWidth="1"/>
    <col min="6" max="6" width="22.53515625" style="1" bestFit="1" customWidth="1"/>
    <col min="7" max="7" width="125.69140625" style="4" bestFit="1" customWidth="1"/>
    <col min="8" max="8" width="11.765625" style="1" customWidth="1"/>
    <col min="9" max="9" width="17.765625" style="1" customWidth="1"/>
    <col min="10" max="10" width="19.53515625" style="1" customWidth="1"/>
    <col min="11" max="11" width="18.765625" style="1" customWidth="1"/>
    <col min="12" max="12" width="6.53515625" style="6" customWidth="1"/>
    <col min="13" max="13" width="8.53515625" style="1" customWidth="1"/>
    <col min="14" max="14" width="13.07421875" style="5" customWidth="1"/>
    <col min="15" max="15" width="17.4609375" style="5" customWidth="1"/>
    <col min="16" max="16" width="8.84375" style="1"/>
    <col min="17" max="17" width="9.23046875" customWidth="1"/>
    <col min="18" max="16384" width="8.84375" style="1"/>
  </cols>
  <sheetData>
    <row r="1" spans="1:17" s="7" customFormat="1" ht="28.2" customHeight="1" x14ac:dyDescent="0.4">
      <c r="A1" s="18" t="s">
        <v>2</v>
      </c>
      <c r="B1" s="19" t="s">
        <v>3</v>
      </c>
      <c r="C1" s="19" t="s">
        <v>4</v>
      </c>
      <c r="D1" s="20" t="s">
        <v>5</v>
      </c>
      <c r="E1" s="19" t="s">
        <v>6</v>
      </c>
      <c r="F1" s="19" t="s">
        <v>7</v>
      </c>
      <c r="G1" s="21" t="s">
        <v>8</v>
      </c>
      <c r="H1" s="19" t="s">
        <v>9</v>
      </c>
      <c r="I1" s="19" t="s">
        <v>10</v>
      </c>
      <c r="J1" s="19" t="s">
        <v>0</v>
      </c>
      <c r="K1" s="19" t="s">
        <v>1</v>
      </c>
      <c r="L1" s="22" t="s">
        <v>11</v>
      </c>
      <c r="M1" s="19" t="s">
        <v>12</v>
      </c>
      <c r="N1" s="23" t="s">
        <v>13</v>
      </c>
      <c r="O1" s="23" t="s">
        <v>14</v>
      </c>
      <c r="P1" s="43" t="s">
        <v>143</v>
      </c>
      <c r="Q1" s="24" t="s">
        <v>139</v>
      </c>
    </row>
    <row r="2" spans="1:17" customFormat="1" x14ac:dyDescent="0.4">
      <c r="A2" s="45">
        <v>46539</v>
      </c>
      <c r="B2" s="46" t="s">
        <v>15</v>
      </c>
      <c r="C2" s="46" t="s">
        <v>190</v>
      </c>
      <c r="D2" s="47">
        <v>692</v>
      </c>
      <c r="E2" s="46">
        <v>1</v>
      </c>
      <c r="F2" s="46" t="s">
        <v>191</v>
      </c>
      <c r="G2" s="48" t="s">
        <v>192</v>
      </c>
      <c r="H2" s="46" t="s">
        <v>16</v>
      </c>
      <c r="I2" s="49">
        <v>360000</v>
      </c>
      <c r="J2" s="50" t="s">
        <v>193</v>
      </c>
      <c r="K2" s="50" t="s">
        <v>94</v>
      </c>
      <c r="L2" s="51">
        <v>0.96</v>
      </c>
      <c r="M2" s="52">
        <v>425</v>
      </c>
      <c r="N2" s="53">
        <v>46099</v>
      </c>
      <c r="O2" s="54">
        <v>46184</v>
      </c>
      <c r="P2" s="66" t="s">
        <v>144</v>
      </c>
      <c r="Q2" s="25" t="s">
        <v>141</v>
      </c>
    </row>
    <row r="3" spans="1:17" customFormat="1" x14ac:dyDescent="0.4">
      <c r="A3" s="45">
        <v>46539</v>
      </c>
      <c r="B3" s="46" t="s">
        <v>15</v>
      </c>
      <c r="C3" s="46" t="s">
        <v>190</v>
      </c>
      <c r="D3" s="47">
        <v>692</v>
      </c>
      <c r="E3" s="46">
        <v>2</v>
      </c>
      <c r="F3" s="46" t="s">
        <v>18</v>
      </c>
      <c r="G3" s="48" t="s">
        <v>194</v>
      </c>
      <c r="H3" s="46" t="s">
        <v>195</v>
      </c>
      <c r="I3" s="49">
        <v>336000</v>
      </c>
      <c r="J3" s="50" t="s">
        <v>23</v>
      </c>
      <c r="K3" s="50" t="s">
        <v>102</v>
      </c>
      <c r="L3" s="51">
        <v>0.93</v>
      </c>
      <c r="M3" s="52">
        <v>378</v>
      </c>
      <c r="N3" s="53">
        <v>46099</v>
      </c>
      <c r="O3" s="54">
        <v>46184</v>
      </c>
      <c r="P3" s="66" t="s">
        <v>144</v>
      </c>
      <c r="Q3" s="25" t="s">
        <v>141</v>
      </c>
    </row>
    <row r="4" spans="1:17" customFormat="1" x14ac:dyDescent="0.4">
      <c r="A4" s="45">
        <v>46539</v>
      </c>
      <c r="B4" s="46" t="s">
        <v>15</v>
      </c>
      <c r="C4" s="46" t="s">
        <v>190</v>
      </c>
      <c r="D4" s="47">
        <v>692</v>
      </c>
      <c r="E4" s="46">
        <v>3</v>
      </c>
      <c r="F4" s="46" t="s">
        <v>22</v>
      </c>
      <c r="G4" s="48" t="s">
        <v>196</v>
      </c>
      <c r="H4" s="46" t="s">
        <v>195</v>
      </c>
      <c r="I4" s="49">
        <v>408000</v>
      </c>
      <c r="J4" s="50" t="s">
        <v>17</v>
      </c>
      <c r="K4" s="50" t="s">
        <v>94</v>
      </c>
      <c r="L4" s="51">
        <v>1</v>
      </c>
      <c r="M4" s="52">
        <v>450</v>
      </c>
      <c r="N4" s="53">
        <v>46099</v>
      </c>
      <c r="O4" s="54">
        <v>46184</v>
      </c>
      <c r="P4" s="66" t="s">
        <v>144</v>
      </c>
      <c r="Q4" s="25" t="s">
        <v>141</v>
      </c>
    </row>
    <row r="5" spans="1:17" customFormat="1" x14ac:dyDescent="0.4">
      <c r="A5" s="45">
        <v>46539</v>
      </c>
      <c r="B5" s="46" t="s">
        <v>15</v>
      </c>
      <c r="C5" s="46" t="s">
        <v>68</v>
      </c>
      <c r="D5" s="47">
        <v>692</v>
      </c>
      <c r="E5" s="46">
        <v>4</v>
      </c>
      <c r="F5" s="46" t="s">
        <v>22</v>
      </c>
      <c r="G5" s="48" t="s">
        <v>197</v>
      </c>
      <c r="H5" s="46" t="s">
        <v>38</v>
      </c>
      <c r="I5" s="49">
        <v>72000</v>
      </c>
      <c r="J5" s="50" t="s">
        <v>23</v>
      </c>
      <c r="K5" s="50" t="s">
        <v>102</v>
      </c>
      <c r="L5" s="51">
        <v>0.93</v>
      </c>
      <c r="M5" s="52">
        <v>388</v>
      </c>
      <c r="N5" s="53">
        <v>46099</v>
      </c>
      <c r="O5" s="54">
        <v>46184</v>
      </c>
      <c r="P5" s="66" t="s">
        <v>144</v>
      </c>
      <c r="Q5" s="25" t="s">
        <v>141</v>
      </c>
    </row>
    <row r="6" spans="1:17" ht="14.4" customHeight="1" x14ac:dyDescent="0.4">
      <c r="A6" s="8">
        <v>46539</v>
      </c>
      <c r="B6" s="9" t="s">
        <v>15</v>
      </c>
      <c r="C6" s="9" t="s">
        <v>69</v>
      </c>
      <c r="D6" s="10">
        <v>692</v>
      </c>
      <c r="E6" s="9">
        <v>5</v>
      </c>
      <c r="F6" s="9" t="s">
        <v>26</v>
      </c>
      <c r="G6" s="11" t="s">
        <v>166</v>
      </c>
      <c r="H6" s="9" t="s">
        <v>27</v>
      </c>
      <c r="I6" s="12">
        <v>48000</v>
      </c>
      <c r="J6" s="13" t="s">
        <v>17</v>
      </c>
      <c r="K6" s="13" t="s">
        <v>94</v>
      </c>
      <c r="L6" s="14">
        <v>1</v>
      </c>
      <c r="M6" s="15">
        <v>450</v>
      </c>
      <c r="N6" s="16">
        <v>46176</v>
      </c>
      <c r="O6" s="17">
        <v>46275</v>
      </c>
      <c r="P6" s="44" t="s">
        <v>144</v>
      </c>
      <c r="Q6" s="25" t="s">
        <v>141</v>
      </c>
    </row>
    <row r="7" spans="1:17" ht="14.4" customHeight="1" x14ac:dyDescent="0.4">
      <c r="A7" s="8">
        <v>46539</v>
      </c>
      <c r="B7" s="9" t="s">
        <v>15</v>
      </c>
      <c r="C7" s="9" t="s">
        <v>25</v>
      </c>
      <c r="D7" s="10">
        <v>692</v>
      </c>
      <c r="E7" s="9">
        <v>6</v>
      </c>
      <c r="F7" s="9" t="s">
        <v>29</v>
      </c>
      <c r="G7" s="11" t="s">
        <v>147</v>
      </c>
      <c r="H7" s="9" t="s">
        <v>82</v>
      </c>
      <c r="I7" s="12">
        <v>30000</v>
      </c>
      <c r="J7" s="13" t="s">
        <v>80</v>
      </c>
      <c r="K7" s="13" t="s">
        <v>105</v>
      </c>
      <c r="L7" s="14">
        <v>0.64</v>
      </c>
      <c r="M7" s="15">
        <v>149</v>
      </c>
      <c r="N7" s="16">
        <v>46176</v>
      </c>
      <c r="O7" s="17">
        <v>46275</v>
      </c>
      <c r="P7" s="44"/>
      <c r="Q7" s="25"/>
    </row>
    <row r="8" spans="1:17" ht="14.4" customHeight="1" x14ac:dyDescent="0.4">
      <c r="A8" s="8">
        <v>46539</v>
      </c>
      <c r="B8" s="9" t="s">
        <v>15</v>
      </c>
      <c r="C8" s="9" t="s">
        <v>69</v>
      </c>
      <c r="D8" s="10">
        <v>692</v>
      </c>
      <c r="E8" s="9">
        <v>7</v>
      </c>
      <c r="F8" s="9" t="s">
        <v>30</v>
      </c>
      <c r="G8" s="11" t="s">
        <v>111</v>
      </c>
      <c r="H8" s="9" t="s">
        <v>79</v>
      </c>
      <c r="I8" s="12">
        <v>48000</v>
      </c>
      <c r="J8" s="13" t="s">
        <v>17</v>
      </c>
      <c r="K8" s="13" t="s">
        <v>94</v>
      </c>
      <c r="L8" s="14">
        <v>1</v>
      </c>
      <c r="M8" s="15">
        <v>450</v>
      </c>
      <c r="N8" s="16">
        <v>46176</v>
      </c>
      <c r="O8" s="17">
        <v>46275</v>
      </c>
      <c r="P8" s="44" t="s">
        <v>144</v>
      </c>
      <c r="Q8" s="25" t="s">
        <v>24</v>
      </c>
    </row>
    <row r="9" spans="1:17" customFormat="1" x14ac:dyDescent="0.4">
      <c r="A9" s="45">
        <v>46539</v>
      </c>
      <c r="B9" s="46" t="s">
        <v>15</v>
      </c>
      <c r="C9" s="46" t="s">
        <v>198</v>
      </c>
      <c r="D9" s="47">
        <v>692</v>
      </c>
      <c r="E9" s="46">
        <v>8</v>
      </c>
      <c r="F9" s="46" t="s">
        <v>32</v>
      </c>
      <c r="G9" s="48" t="s">
        <v>199</v>
      </c>
      <c r="H9" s="46" t="s">
        <v>33</v>
      </c>
      <c r="I9" s="49">
        <v>72000</v>
      </c>
      <c r="J9" s="50" t="s">
        <v>17</v>
      </c>
      <c r="K9" s="50" t="s">
        <v>94</v>
      </c>
      <c r="L9" s="51">
        <v>1</v>
      </c>
      <c r="M9" s="52">
        <v>450</v>
      </c>
      <c r="N9" s="53">
        <v>46099</v>
      </c>
      <c r="O9" s="54">
        <v>46184</v>
      </c>
      <c r="P9" s="46"/>
      <c r="Q9" s="25" t="s">
        <v>141</v>
      </c>
    </row>
    <row r="10" spans="1:17" customFormat="1" x14ac:dyDescent="0.4">
      <c r="A10" s="45">
        <v>46539</v>
      </c>
      <c r="B10" s="46" t="s">
        <v>15</v>
      </c>
      <c r="C10" s="46" t="s">
        <v>200</v>
      </c>
      <c r="D10" s="47">
        <v>692</v>
      </c>
      <c r="E10" s="46">
        <v>9</v>
      </c>
      <c r="F10" s="46" t="s">
        <v>32</v>
      </c>
      <c r="G10" s="48" t="s">
        <v>201</v>
      </c>
      <c r="H10" s="46" t="s">
        <v>202</v>
      </c>
      <c r="I10" s="49">
        <v>25000</v>
      </c>
      <c r="J10" s="50" t="s">
        <v>203</v>
      </c>
      <c r="K10" s="50" t="s">
        <v>103</v>
      </c>
      <c r="L10" s="51">
        <v>0.72</v>
      </c>
      <c r="M10" s="52">
        <v>167</v>
      </c>
      <c r="N10" s="53">
        <v>46099</v>
      </c>
      <c r="O10" s="54">
        <v>46184</v>
      </c>
      <c r="P10" s="46"/>
      <c r="Q10" s="25" t="s">
        <v>24</v>
      </c>
    </row>
    <row r="11" spans="1:17" ht="14.4" customHeight="1" x14ac:dyDescent="0.4">
      <c r="A11" s="8">
        <v>46539</v>
      </c>
      <c r="B11" s="9" t="s">
        <v>15</v>
      </c>
      <c r="C11" s="9" t="s">
        <v>31</v>
      </c>
      <c r="D11" s="10">
        <v>692</v>
      </c>
      <c r="E11" s="9">
        <v>10</v>
      </c>
      <c r="F11" s="9" t="s">
        <v>30</v>
      </c>
      <c r="G11" s="11" t="s">
        <v>112</v>
      </c>
      <c r="H11" s="9" t="s">
        <v>16</v>
      </c>
      <c r="I11" s="12">
        <v>12000</v>
      </c>
      <c r="J11" s="13" t="s">
        <v>70</v>
      </c>
      <c r="K11" s="13" t="s">
        <v>113</v>
      </c>
      <c r="L11" s="14">
        <v>0.45</v>
      </c>
      <c r="M11" s="15">
        <v>81</v>
      </c>
      <c r="N11" s="16">
        <v>46176</v>
      </c>
      <c r="O11" s="17">
        <v>46275</v>
      </c>
      <c r="P11" s="44"/>
      <c r="Q11" s="25"/>
    </row>
    <row r="12" spans="1:17" ht="14.4" customHeight="1" x14ac:dyDescent="0.4">
      <c r="A12" s="8">
        <v>46539</v>
      </c>
      <c r="B12" s="9" t="s">
        <v>36</v>
      </c>
      <c r="C12" s="9" t="s">
        <v>86</v>
      </c>
      <c r="D12" s="10">
        <v>692</v>
      </c>
      <c r="E12" s="9">
        <v>11</v>
      </c>
      <c r="F12" s="9" t="s">
        <v>26</v>
      </c>
      <c r="G12" s="11" t="s">
        <v>167</v>
      </c>
      <c r="H12" s="9" t="s">
        <v>74</v>
      </c>
      <c r="I12" s="12">
        <v>144000</v>
      </c>
      <c r="J12" s="13" t="s">
        <v>23</v>
      </c>
      <c r="K12" s="13" t="s">
        <v>93</v>
      </c>
      <c r="L12" s="14">
        <v>0.95</v>
      </c>
      <c r="M12" s="15">
        <v>371</v>
      </c>
      <c r="N12" s="16">
        <v>46176</v>
      </c>
      <c r="O12" s="17">
        <v>46275</v>
      </c>
      <c r="P12" s="44" t="s">
        <v>144</v>
      </c>
      <c r="Q12" s="25" t="s">
        <v>141</v>
      </c>
    </row>
    <row r="13" spans="1:17" ht="14.4" customHeight="1" x14ac:dyDescent="0.4">
      <c r="A13" s="8">
        <v>46539</v>
      </c>
      <c r="B13" s="9" t="s">
        <v>36</v>
      </c>
      <c r="C13" s="9" t="s">
        <v>81</v>
      </c>
      <c r="D13" s="10">
        <v>692</v>
      </c>
      <c r="E13" s="9">
        <v>12</v>
      </c>
      <c r="F13" s="9" t="s">
        <v>30</v>
      </c>
      <c r="G13" s="11" t="s">
        <v>114</v>
      </c>
      <c r="H13" s="9" t="s">
        <v>79</v>
      </c>
      <c r="I13" s="12">
        <v>48000</v>
      </c>
      <c r="J13" s="13" t="s">
        <v>21</v>
      </c>
      <c r="K13" s="13" t="s">
        <v>93</v>
      </c>
      <c r="L13" s="14">
        <v>0.82</v>
      </c>
      <c r="M13" s="15">
        <v>242</v>
      </c>
      <c r="N13" s="16">
        <v>46176</v>
      </c>
      <c r="O13" s="17">
        <v>46275</v>
      </c>
      <c r="P13" s="44" t="s">
        <v>144</v>
      </c>
      <c r="Q13" s="25" t="s">
        <v>141</v>
      </c>
    </row>
    <row r="14" spans="1:17" ht="14.4" customHeight="1" x14ac:dyDescent="0.4">
      <c r="A14" s="8">
        <v>46539</v>
      </c>
      <c r="B14" s="9" t="s">
        <v>36</v>
      </c>
      <c r="C14" s="9" t="s">
        <v>86</v>
      </c>
      <c r="D14" s="10">
        <v>692</v>
      </c>
      <c r="E14" s="9">
        <v>13</v>
      </c>
      <c r="F14" s="9" t="s">
        <v>29</v>
      </c>
      <c r="G14" s="11" t="s">
        <v>168</v>
      </c>
      <c r="H14" s="9" t="s">
        <v>106</v>
      </c>
      <c r="I14" s="12">
        <v>144000</v>
      </c>
      <c r="J14" s="13" t="s">
        <v>23</v>
      </c>
      <c r="K14" s="13" t="s">
        <v>93</v>
      </c>
      <c r="L14" s="14">
        <v>0.95</v>
      </c>
      <c r="M14" s="15">
        <v>371</v>
      </c>
      <c r="N14" s="16">
        <v>46176</v>
      </c>
      <c r="O14" s="17">
        <v>46275</v>
      </c>
      <c r="P14" s="44" t="s">
        <v>144</v>
      </c>
      <c r="Q14" s="25" t="s">
        <v>141</v>
      </c>
    </row>
    <row r="15" spans="1:17" ht="14.4" customHeight="1" x14ac:dyDescent="0.4">
      <c r="A15" s="8">
        <v>46539</v>
      </c>
      <c r="B15" s="9" t="s">
        <v>36</v>
      </c>
      <c r="C15" s="9" t="s">
        <v>37</v>
      </c>
      <c r="D15" s="10">
        <v>692</v>
      </c>
      <c r="E15" s="9">
        <v>14</v>
      </c>
      <c r="F15" s="9" t="s">
        <v>83</v>
      </c>
      <c r="G15" s="11" t="s">
        <v>169</v>
      </c>
      <c r="H15" s="9" t="s">
        <v>38</v>
      </c>
      <c r="I15" s="12">
        <v>48000</v>
      </c>
      <c r="J15" s="13" t="s">
        <v>23</v>
      </c>
      <c r="K15" s="13" t="s">
        <v>93</v>
      </c>
      <c r="L15" s="14">
        <v>0.95</v>
      </c>
      <c r="M15" s="15">
        <v>375</v>
      </c>
      <c r="N15" s="16">
        <v>46176</v>
      </c>
      <c r="O15" s="17">
        <v>46275</v>
      </c>
      <c r="P15" s="44"/>
      <c r="Q15" s="25" t="s">
        <v>141</v>
      </c>
    </row>
    <row r="16" spans="1:17" ht="14.4" customHeight="1" x14ac:dyDescent="0.4">
      <c r="A16" s="8">
        <v>46539</v>
      </c>
      <c r="B16" s="9" t="s">
        <v>36</v>
      </c>
      <c r="C16" s="9" t="s">
        <v>107</v>
      </c>
      <c r="D16" s="10">
        <v>692</v>
      </c>
      <c r="E16" s="9">
        <v>15</v>
      </c>
      <c r="F16" s="9" t="s">
        <v>45</v>
      </c>
      <c r="G16" s="11" t="s">
        <v>170</v>
      </c>
      <c r="H16" s="9" t="s">
        <v>38</v>
      </c>
      <c r="I16" s="12">
        <v>72000</v>
      </c>
      <c r="J16" s="13" t="s">
        <v>23</v>
      </c>
      <c r="K16" s="13" t="s">
        <v>93</v>
      </c>
      <c r="L16" s="14">
        <v>0.94</v>
      </c>
      <c r="M16" s="15">
        <v>387</v>
      </c>
      <c r="N16" s="16">
        <v>46176</v>
      </c>
      <c r="O16" s="17">
        <v>46275</v>
      </c>
      <c r="P16" s="44" t="s">
        <v>144</v>
      </c>
      <c r="Q16" s="25" t="s">
        <v>141</v>
      </c>
    </row>
    <row r="17" spans="1:17" customFormat="1" x14ac:dyDescent="0.4">
      <c r="A17" s="45">
        <v>46539</v>
      </c>
      <c r="B17" s="46" t="s">
        <v>36</v>
      </c>
      <c r="C17" s="46" t="s">
        <v>40</v>
      </c>
      <c r="D17" s="47">
        <v>692</v>
      </c>
      <c r="E17" s="46">
        <v>16</v>
      </c>
      <c r="F17" s="46" t="s">
        <v>32</v>
      </c>
      <c r="G17" s="48" t="s">
        <v>204</v>
      </c>
      <c r="H17" s="46" t="s">
        <v>41</v>
      </c>
      <c r="I17" s="49">
        <v>48000</v>
      </c>
      <c r="J17" s="50" t="s">
        <v>23</v>
      </c>
      <c r="K17" s="50" t="s">
        <v>93</v>
      </c>
      <c r="L17" s="51">
        <v>0.91</v>
      </c>
      <c r="M17" s="52">
        <v>313</v>
      </c>
      <c r="N17" s="53">
        <v>46099</v>
      </c>
      <c r="O17" s="54">
        <v>46184</v>
      </c>
      <c r="P17" s="46"/>
      <c r="Q17" s="25" t="s">
        <v>24</v>
      </c>
    </row>
    <row r="18" spans="1:17" customFormat="1" x14ac:dyDescent="0.4">
      <c r="A18" s="45">
        <v>46539</v>
      </c>
      <c r="B18" s="46" t="s">
        <v>36</v>
      </c>
      <c r="C18" s="46" t="s">
        <v>40</v>
      </c>
      <c r="D18" s="47">
        <v>692</v>
      </c>
      <c r="E18" s="46">
        <v>17</v>
      </c>
      <c r="F18" s="46" t="s">
        <v>35</v>
      </c>
      <c r="G18" s="48" t="s">
        <v>205</v>
      </c>
      <c r="H18" s="46" t="s">
        <v>41</v>
      </c>
      <c r="I18" s="49">
        <v>36000</v>
      </c>
      <c r="J18" s="50" t="s">
        <v>21</v>
      </c>
      <c r="K18" s="50" t="s">
        <v>93</v>
      </c>
      <c r="L18" s="51">
        <v>0.82</v>
      </c>
      <c r="M18" s="52">
        <v>237</v>
      </c>
      <c r="N18" s="53">
        <v>46099</v>
      </c>
      <c r="O18" s="54">
        <v>46184</v>
      </c>
      <c r="P18" s="46"/>
      <c r="Q18" s="25" t="s">
        <v>24</v>
      </c>
    </row>
    <row r="19" spans="1:17" ht="14.4" customHeight="1" x14ac:dyDescent="0.4">
      <c r="A19" s="8">
        <v>46539</v>
      </c>
      <c r="B19" s="9" t="s">
        <v>36</v>
      </c>
      <c r="C19" s="9" t="s">
        <v>40</v>
      </c>
      <c r="D19" s="10">
        <v>692</v>
      </c>
      <c r="E19" s="9">
        <v>18</v>
      </c>
      <c r="F19" s="9" t="s">
        <v>26</v>
      </c>
      <c r="G19" s="11" t="s">
        <v>115</v>
      </c>
      <c r="H19" s="9" t="s">
        <v>27</v>
      </c>
      <c r="I19" s="12">
        <v>24000</v>
      </c>
      <c r="J19" s="13" t="s">
        <v>21</v>
      </c>
      <c r="K19" s="13" t="s">
        <v>96</v>
      </c>
      <c r="L19" s="14">
        <v>0.77</v>
      </c>
      <c r="M19" s="15">
        <v>222</v>
      </c>
      <c r="N19" s="16">
        <v>46176</v>
      </c>
      <c r="O19" s="17">
        <v>46275</v>
      </c>
      <c r="P19" s="44"/>
      <c r="Q19" s="25"/>
    </row>
    <row r="20" spans="1:17" customFormat="1" x14ac:dyDescent="0.4">
      <c r="A20" s="45">
        <v>46539</v>
      </c>
      <c r="B20" s="46" t="s">
        <v>36</v>
      </c>
      <c r="C20" s="46" t="s">
        <v>40</v>
      </c>
      <c r="D20" s="47">
        <v>692</v>
      </c>
      <c r="E20" s="46">
        <v>19</v>
      </c>
      <c r="F20" s="46" t="s">
        <v>34</v>
      </c>
      <c r="G20" s="48" t="s">
        <v>206</v>
      </c>
      <c r="H20" s="46" t="s">
        <v>82</v>
      </c>
      <c r="I20" s="49">
        <v>36000</v>
      </c>
      <c r="J20" s="50" t="s">
        <v>23</v>
      </c>
      <c r="K20" s="50" t="s">
        <v>93</v>
      </c>
      <c r="L20" s="51">
        <v>0.91</v>
      </c>
      <c r="M20" s="52">
        <v>313</v>
      </c>
      <c r="N20" s="53">
        <v>46099</v>
      </c>
      <c r="O20" s="54">
        <v>46184</v>
      </c>
      <c r="P20" s="46"/>
      <c r="Q20" s="25" t="s">
        <v>24</v>
      </c>
    </row>
    <row r="21" spans="1:17" customFormat="1" x14ac:dyDescent="0.4">
      <c r="A21" s="45">
        <v>46539</v>
      </c>
      <c r="B21" s="46" t="s">
        <v>36</v>
      </c>
      <c r="C21" s="46" t="s">
        <v>39</v>
      </c>
      <c r="D21" s="47">
        <v>692</v>
      </c>
      <c r="E21" s="46">
        <v>20</v>
      </c>
      <c r="F21" s="46" t="s">
        <v>18</v>
      </c>
      <c r="G21" s="48" t="s">
        <v>207</v>
      </c>
      <c r="H21" s="46" t="s">
        <v>20</v>
      </c>
      <c r="I21" s="49">
        <v>72000</v>
      </c>
      <c r="J21" s="50" t="s">
        <v>17</v>
      </c>
      <c r="K21" s="50" t="s">
        <v>94</v>
      </c>
      <c r="L21" s="51">
        <v>1</v>
      </c>
      <c r="M21" s="52">
        <v>450</v>
      </c>
      <c r="N21" s="53">
        <v>46099</v>
      </c>
      <c r="O21" s="54">
        <v>46184</v>
      </c>
      <c r="P21" s="46"/>
      <c r="Q21" s="25" t="s">
        <v>24</v>
      </c>
    </row>
    <row r="22" spans="1:17" ht="14.4" customHeight="1" x14ac:dyDescent="0.4">
      <c r="A22" s="8">
        <v>46539</v>
      </c>
      <c r="B22" s="9" t="s">
        <v>36</v>
      </c>
      <c r="C22" s="9" t="s">
        <v>40</v>
      </c>
      <c r="D22" s="10">
        <v>692</v>
      </c>
      <c r="E22" s="9">
        <v>21</v>
      </c>
      <c r="F22" s="9" t="s">
        <v>30</v>
      </c>
      <c r="G22" s="11" t="s">
        <v>116</v>
      </c>
      <c r="H22" s="9" t="s">
        <v>41</v>
      </c>
      <c r="I22" s="12">
        <v>24000</v>
      </c>
      <c r="J22" s="13" t="s">
        <v>21</v>
      </c>
      <c r="K22" s="13" t="s">
        <v>96</v>
      </c>
      <c r="L22" s="14">
        <v>0.78</v>
      </c>
      <c r="M22" s="15">
        <v>228</v>
      </c>
      <c r="N22" s="16">
        <v>46176</v>
      </c>
      <c r="O22" s="17">
        <v>46275</v>
      </c>
      <c r="P22" s="44"/>
      <c r="Q22" s="25"/>
    </row>
    <row r="23" spans="1:17" ht="14.4" customHeight="1" x14ac:dyDescent="0.4">
      <c r="A23" s="8">
        <v>46539</v>
      </c>
      <c r="B23" s="9" t="s">
        <v>43</v>
      </c>
      <c r="C23" s="9" t="s">
        <v>46</v>
      </c>
      <c r="D23" s="10">
        <v>692</v>
      </c>
      <c r="E23" s="9">
        <v>22</v>
      </c>
      <c r="F23" s="9" t="s">
        <v>109</v>
      </c>
      <c r="G23" s="11" t="s">
        <v>117</v>
      </c>
      <c r="H23" s="9" t="s">
        <v>95</v>
      </c>
      <c r="I23" s="12">
        <v>10000</v>
      </c>
      <c r="J23" s="13" t="s">
        <v>23</v>
      </c>
      <c r="K23" s="13" t="s">
        <v>93</v>
      </c>
      <c r="L23" s="14">
        <v>0.97</v>
      </c>
      <c r="M23" s="15">
        <v>378</v>
      </c>
      <c r="N23" s="16">
        <v>46176</v>
      </c>
      <c r="O23" s="17">
        <v>46275</v>
      </c>
      <c r="P23" s="44"/>
      <c r="Q23" s="25"/>
    </row>
    <row r="24" spans="1:17" ht="14.4" customHeight="1" x14ac:dyDescent="0.4">
      <c r="A24" s="8">
        <v>46539</v>
      </c>
      <c r="B24" s="9" t="s">
        <v>43</v>
      </c>
      <c r="C24" s="9" t="s">
        <v>142</v>
      </c>
      <c r="D24" s="10">
        <v>692</v>
      </c>
      <c r="E24" s="9">
        <v>23</v>
      </c>
      <c r="F24" s="9" t="s">
        <v>29</v>
      </c>
      <c r="G24" s="11" t="s">
        <v>171</v>
      </c>
      <c r="H24" s="9" t="s">
        <v>33</v>
      </c>
      <c r="I24" s="12">
        <v>96000</v>
      </c>
      <c r="J24" s="13" t="s">
        <v>23</v>
      </c>
      <c r="K24" s="13" t="s">
        <v>93</v>
      </c>
      <c r="L24" s="14">
        <v>0.95</v>
      </c>
      <c r="M24" s="15">
        <v>387</v>
      </c>
      <c r="N24" s="16">
        <v>46176</v>
      </c>
      <c r="O24" s="17">
        <v>46275</v>
      </c>
      <c r="P24" s="44"/>
      <c r="Q24" s="25" t="s">
        <v>141</v>
      </c>
    </row>
    <row r="25" spans="1:17" ht="14.4" customHeight="1" x14ac:dyDescent="0.4">
      <c r="A25" s="8">
        <v>46539</v>
      </c>
      <c r="B25" s="9" t="s">
        <v>43</v>
      </c>
      <c r="C25" s="9" t="s">
        <v>72</v>
      </c>
      <c r="D25" s="10">
        <v>692</v>
      </c>
      <c r="E25" s="9">
        <v>24</v>
      </c>
      <c r="F25" s="9" t="s">
        <v>71</v>
      </c>
      <c r="G25" s="11" t="s">
        <v>172</v>
      </c>
      <c r="H25" s="9" t="s">
        <v>38</v>
      </c>
      <c r="I25" s="12">
        <v>60000</v>
      </c>
      <c r="J25" s="13" t="s">
        <v>23</v>
      </c>
      <c r="K25" s="13" t="s">
        <v>93</v>
      </c>
      <c r="L25" s="14">
        <v>0.95</v>
      </c>
      <c r="M25" s="15">
        <v>378</v>
      </c>
      <c r="N25" s="16">
        <v>46176</v>
      </c>
      <c r="O25" s="17">
        <v>46275</v>
      </c>
      <c r="P25" s="44"/>
      <c r="Q25" s="25" t="s">
        <v>141</v>
      </c>
    </row>
    <row r="26" spans="1:17" ht="14.4" customHeight="1" x14ac:dyDescent="0.4">
      <c r="A26" s="8">
        <v>46539</v>
      </c>
      <c r="B26" s="9" t="s">
        <v>43</v>
      </c>
      <c r="C26" s="9" t="s">
        <v>44</v>
      </c>
      <c r="D26" s="10">
        <v>692</v>
      </c>
      <c r="E26" s="9">
        <v>25</v>
      </c>
      <c r="F26" s="9" t="s">
        <v>29</v>
      </c>
      <c r="G26" s="11" t="s">
        <v>146</v>
      </c>
      <c r="H26" s="9" t="s">
        <v>20</v>
      </c>
      <c r="I26" s="12">
        <v>72000</v>
      </c>
      <c r="J26" s="13" t="s">
        <v>17</v>
      </c>
      <c r="K26" s="13" t="s">
        <v>94</v>
      </c>
      <c r="L26" s="14">
        <v>1</v>
      </c>
      <c r="M26" s="15">
        <v>450</v>
      </c>
      <c r="N26" s="16">
        <v>46176</v>
      </c>
      <c r="O26" s="17">
        <v>46275</v>
      </c>
      <c r="P26" s="44"/>
      <c r="Q26" s="25"/>
    </row>
    <row r="27" spans="1:17" ht="14.4" customHeight="1" x14ac:dyDescent="0.4">
      <c r="A27" s="8">
        <v>46539</v>
      </c>
      <c r="B27" s="9" t="s">
        <v>43</v>
      </c>
      <c r="C27" s="9" t="s">
        <v>73</v>
      </c>
      <c r="D27" s="10">
        <v>692</v>
      </c>
      <c r="E27" s="9">
        <v>26</v>
      </c>
      <c r="F27" s="9" t="s">
        <v>30</v>
      </c>
      <c r="G27" s="11" t="s">
        <v>173</v>
      </c>
      <c r="H27" s="9" t="s">
        <v>84</v>
      </c>
      <c r="I27" s="12">
        <v>192000</v>
      </c>
      <c r="J27" s="13" t="s">
        <v>23</v>
      </c>
      <c r="K27" s="13" t="s">
        <v>93</v>
      </c>
      <c r="L27" s="14">
        <v>0.95</v>
      </c>
      <c r="M27" s="15">
        <v>378</v>
      </c>
      <c r="N27" s="16">
        <v>46176</v>
      </c>
      <c r="O27" s="17">
        <v>46275</v>
      </c>
      <c r="P27" s="44" t="s">
        <v>144</v>
      </c>
      <c r="Q27" s="25" t="s">
        <v>141</v>
      </c>
    </row>
    <row r="28" spans="1:17" ht="14.4" customHeight="1" x14ac:dyDescent="0.4">
      <c r="A28" s="8">
        <v>46539</v>
      </c>
      <c r="B28" s="9" t="s">
        <v>43</v>
      </c>
      <c r="C28" s="9" t="s">
        <v>73</v>
      </c>
      <c r="D28" s="10">
        <v>692</v>
      </c>
      <c r="E28" s="9">
        <v>27</v>
      </c>
      <c r="F28" s="9" t="s">
        <v>26</v>
      </c>
      <c r="G28" s="11" t="s">
        <v>174</v>
      </c>
      <c r="H28" s="9" t="s">
        <v>118</v>
      </c>
      <c r="I28" s="12">
        <v>192000</v>
      </c>
      <c r="J28" s="13" t="s">
        <v>23</v>
      </c>
      <c r="K28" s="13" t="s">
        <v>93</v>
      </c>
      <c r="L28" s="14">
        <v>0.95</v>
      </c>
      <c r="M28" s="15">
        <v>378</v>
      </c>
      <c r="N28" s="16">
        <v>46176</v>
      </c>
      <c r="O28" s="17">
        <v>46275</v>
      </c>
      <c r="P28" s="44" t="s">
        <v>144</v>
      </c>
      <c r="Q28" s="25" t="s">
        <v>141</v>
      </c>
    </row>
    <row r="29" spans="1:17" ht="14.4" customHeight="1" x14ac:dyDescent="0.4">
      <c r="A29" s="8">
        <v>46539</v>
      </c>
      <c r="B29" s="9" t="s">
        <v>43</v>
      </c>
      <c r="C29" s="9" t="s">
        <v>48</v>
      </c>
      <c r="D29" s="10">
        <v>692</v>
      </c>
      <c r="E29" s="9">
        <v>28</v>
      </c>
      <c r="F29" s="9" t="s">
        <v>47</v>
      </c>
      <c r="G29" s="11" t="s">
        <v>119</v>
      </c>
      <c r="H29" s="9" t="s">
        <v>41</v>
      </c>
      <c r="I29" s="12">
        <v>48000</v>
      </c>
      <c r="J29" s="13" t="s">
        <v>21</v>
      </c>
      <c r="K29" s="13" t="s">
        <v>93</v>
      </c>
      <c r="L29" s="14">
        <v>0.86</v>
      </c>
      <c r="M29" s="15">
        <v>245</v>
      </c>
      <c r="N29" s="16">
        <v>46176</v>
      </c>
      <c r="O29" s="17">
        <v>46275</v>
      </c>
      <c r="P29" s="44"/>
      <c r="Q29" s="25"/>
    </row>
    <row r="30" spans="1:17" ht="14.4" customHeight="1" x14ac:dyDescent="0.4">
      <c r="A30" s="8">
        <v>46539</v>
      </c>
      <c r="B30" s="9" t="s">
        <v>43</v>
      </c>
      <c r="C30" s="9" t="s">
        <v>92</v>
      </c>
      <c r="D30" s="10">
        <v>692</v>
      </c>
      <c r="E30" s="9">
        <v>29</v>
      </c>
      <c r="F30" s="9" t="s">
        <v>71</v>
      </c>
      <c r="G30" s="11" t="s">
        <v>175</v>
      </c>
      <c r="H30" s="9" t="s">
        <v>38</v>
      </c>
      <c r="I30" s="12">
        <v>72000</v>
      </c>
      <c r="J30" s="13" t="s">
        <v>17</v>
      </c>
      <c r="K30" s="13" t="s">
        <v>94</v>
      </c>
      <c r="L30" s="14">
        <v>1</v>
      </c>
      <c r="M30" s="15">
        <v>450</v>
      </c>
      <c r="N30" s="16">
        <v>46176</v>
      </c>
      <c r="O30" s="17">
        <v>46275</v>
      </c>
      <c r="P30" s="44" t="s">
        <v>144</v>
      </c>
      <c r="Q30" s="25" t="s">
        <v>141</v>
      </c>
    </row>
    <row r="31" spans="1:17" ht="14.4" customHeight="1" x14ac:dyDescent="0.4">
      <c r="A31" s="8">
        <v>46539</v>
      </c>
      <c r="B31" s="9" t="s">
        <v>43</v>
      </c>
      <c r="C31" s="9" t="s">
        <v>75</v>
      </c>
      <c r="D31" s="10">
        <v>692</v>
      </c>
      <c r="E31" s="9">
        <v>30</v>
      </c>
      <c r="F31" s="9"/>
      <c r="G31" s="11" t="s">
        <v>120</v>
      </c>
      <c r="H31" s="9" t="s">
        <v>33</v>
      </c>
      <c r="I31" s="12">
        <v>24000</v>
      </c>
      <c r="J31" s="13" t="s">
        <v>23</v>
      </c>
      <c r="K31" s="13" t="s">
        <v>93</v>
      </c>
      <c r="L31" s="14">
        <v>0.94</v>
      </c>
      <c r="M31" s="15">
        <v>371</v>
      </c>
      <c r="N31" s="16">
        <v>46176</v>
      </c>
      <c r="O31" s="17">
        <v>46275</v>
      </c>
      <c r="P31" s="44"/>
      <c r="Q31" s="25"/>
    </row>
    <row r="32" spans="1:17" customFormat="1" x14ac:dyDescent="0.4">
      <c r="A32" s="55">
        <v>46539</v>
      </c>
      <c r="B32" s="56" t="s">
        <v>43</v>
      </c>
      <c r="C32" s="56" t="s">
        <v>208</v>
      </c>
      <c r="D32" s="57">
        <v>692</v>
      </c>
      <c r="E32" s="56">
        <v>31</v>
      </c>
      <c r="F32" s="56" t="s">
        <v>209</v>
      </c>
      <c r="G32" s="58" t="s">
        <v>210</v>
      </c>
      <c r="H32" s="56" t="s">
        <v>27</v>
      </c>
      <c r="I32" s="59">
        <v>5000</v>
      </c>
      <c r="J32" s="60" t="s">
        <v>211</v>
      </c>
      <c r="K32" s="60" t="s">
        <v>96</v>
      </c>
      <c r="L32" s="61">
        <v>0.69</v>
      </c>
      <c r="M32" s="62">
        <v>129</v>
      </c>
      <c r="N32" s="63">
        <v>46099</v>
      </c>
      <c r="O32" s="64">
        <v>46184</v>
      </c>
      <c r="P32" s="56"/>
      <c r="Q32" s="65" t="s">
        <v>24</v>
      </c>
    </row>
    <row r="33" spans="1:17" ht="14.4" customHeight="1" x14ac:dyDescent="0.4">
      <c r="A33" s="8">
        <v>46539</v>
      </c>
      <c r="B33" s="9" t="s">
        <v>49</v>
      </c>
      <c r="C33" s="9" t="s">
        <v>50</v>
      </c>
      <c r="D33" s="10">
        <v>692</v>
      </c>
      <c r="E33" s="9">
        <v>32</v>
      </c>
      <c r="F33" s="9" t="s">
        <v>61</v>
      </c>
      <c r="G33" s="11" t="s">
        <v>176</v>
      </c>
      <c r="H33" s="9" t="s">
        <v>74</v>
      </c>
      <c r="I33" s="12">
        <v>5000</v>
      </c>
      <c r="J33" s="13" t="s">
        <v>23</v>
      </c>
      <c r="K33" s="13" t="s">
        <v>100</v>
      </c>
      <c r="L33" s="14">
        <v>0.95</v>
      </c>
      <c r="M33" s="15">
        <v>378</v>
      </c>
      <c r="N33" s="16">
        <v>46176</v>
      </c>
      <c r="O33" s="17">
        <v>46275</v>
      </c>
      <c r="P33" s="44"/>
      <c r="Q33" s="25" t="s">
        <v>141</v>
      </c>
    </row>
    <row r="34" spans="1:17" ht="14.4" customHeight="1" x14ac:dyDescent="0.4">
      <c r="A34" s="8">
        <v>46539</v>
      </c>
      <c r="B34" s="9" t="s">
        <v>49</v>
      </c>
      <c r="C34" s="9" t="s">
        <v>52</v>
      </c>
      <c r="D34" s="10">
        <v>692</v>
      </c>
      <c r="E34" s="9">
        <v>33</v>
      </c>
      <c r="F34" s="9" t="s">
        <v>61</v>
      </c>
      <c r="G34" s="11" t="s">
        <v>177</v>
      </c>
      <c r="H34" s="9" t="s">
        <v>51</v>
      </c>
      <c r="I34" s="12">
        <v>3000</v>
      </c>
      <c r="J34" s="13" t="s">
        <v>21</v>
      </c>
      <c r="K34" s="13" t="s">
        <v>100</v>
      </c>
      <c r="L34" s="14">
        <v>0.83</v>
      </c>
      <c r="M34" s="15">
        <v>245</v>
      </c>
      <c r="N34" s="16">
        <v>46176</v>
      </c>
      <c r="O34" s="17">
        <v>46275</v>
      </c>
      <c r="P34" s="44"/>
      <c r="Q34" s="25" t="s">
        <v>141</v>
      </c>
    </row>
    <row r="35" spans="1:17" ht="14.4" customHeight="1" x14ac:dyDescent="0.4">
      <c r="A35" s="8">
        <v>46539</v>
      </c>
      <c r="B35" s="9" t="s">
        <v>49</v>
      </c>
      <c r="C35" s="9" t="s">
        <v>76</v>
      </c>
      <c r="D35" s="10">
        <v>692</v>
      </c>
      <c r="E35" s="9">
        <v>34</v>
      </c>
      <c r="F35" s="9" t="s">
        <v>121</v>
      </c>
      <c r="G35" s="11" t="s">
        <v>122</v>
      </c>
      <c r="H35" s="9" t="s">
        <v>87</v>
      </c>
      <c r="I35" s="12">
        <v>2000</v>
      </c>
      <c r="J35" s="13" t="s">
        <v>28</v>
      </c>
      <c r="K35" s="13" t="s">
        <v>98</v>
      </c>
      <c r="L35" s="14">
        <v>0.65</v>
      </c>
      <c r="M35" s="15">
        <v>156</v>
      </c>
      <c r="N35" s="16">
        <v>46176</v>
      </c>
      <c r="O35" s="17">
        <v>46275</v>
      </c>
      <c r="P35" s="44"/>
      <c r="Q35" s="25"/>
    </row>
    <row r="36" spans="1:17" ht="14.4" customHeight="1" x14ac:dyDescent="0.4">
      <c r="A36" s="8">
        <v>46539</v>
      </c>
      <c r="B36" s="9" t="s">
        <v>49</v>
      </c>
      <c r="C36" s="9" t="s">
        <v>108</v>
      </c>
      <c r="D36" s="10">
        <v>692</v>
      </c>
      <c r="E36" s="9">
        <v>35</v>
      </c>
      <c r="F36" s="9" t="s">
        <v>97</v>
      </c>
      <c r="G36" s="11" t="s">
        <v>123</v>
      </c>
      <c r="H36" s="9" t="s">
        <v>53</v>
      </c>
      <c r="I36" s="15" t="s">
        <v>24</v>
      </c>
      <c r="J36" s="13" t="s">
        <v>21</v>
      </c>
      <c r="K36" s="13" t="s">
        <v>96</v>
      </c>
      <c r="L36" s="14">
        <v>0.71</v>
      </c>
      <c r="M36" s="15">
        <v>222</v>
      </c>
      <c r="N36" s="16">
        <v>46176</v>
      </c>
      <c r="O36" s="17">
        <v>46275</v>
      </c>
      <c r="P36" s="44"/>
      <c r="Q36" s="25"/>
    </row>
    <row r="37" spans="1:17" ht="14.4" customHeight="1" x14ac:dyDescent="0.4">
      <c r="A37" s="8">
        <v>46539</v>
      </c>
      <c r="B37" s="9" t="s">
        <v>49</v>
      </c>
      <c r="C37" s="9" t="s">
        <v>54</v>
      </c>
      <c r="D37" s="10">
        <v>692</v>
      </c>
      <c r="E37" s="9">
        <v>36</v>
      </c>
      <c r="F37" s="9" t="s">
        <v>61</v>
      </c>
      <c r="G37" s="11" t="s">
        <v>124</v>
      </c>
      <c r="H37" s="9" t="s">
        <v>82</v>
      </c>
      <c r="I37" s="12">
        <v>5000</v>
      </c>
      <c r="J37" s="13" t="s">
        <v>17</v>
      </c>
      <c r="K37" s="13" t="s">
        <v>91</v>
      </c>
      <c r="L37" s="14">
        <v>0.84</v>
      </c>
      <c r="M37" s="15">
        <v>378</v>
      </c>
      <c r="N37" s="16">
        <v>46176</v>
      </c>
      <c r="O37" s="17">
        <v>46275</v>
      </c>
      <c r="P37" s="44"/>
      <c r="Q37" s="25"/>
    </row>
    <row r="38" spans="1:17" ht="14.4" customHeight="1" x14ac:dyDescent="0.4">
      <c r="A38" s="8">
        <v>46539</v>
      </c>
      <c r="B38" s="9" t="s">
        <v>49</v>
      </c>
      <c r="C38" s="9" t="s">
        <v>85</v>
      </c>
      <c r="D38" s="10">
        <v>692</v>
      </c>
      <c r="E38" s="9">
        <v>37</v>
      </c>
      <c r="F38" s="9" t="s">
        <v>61</v>
      </c>
      <c r="G38" s="11" t="s">
        <v>178</v>
      </c>
      <c r="H38" s="9" t="s">
        <v>33</v>
      </c>
      <c r="I38" s="12">
        <v>5000</v>
      </c>
      <c r="J38" s="13" t="s">
        <v>23</v>
      </c>
      <c r="K38" s="13" t="s">
        <v>96</v>
      </c>
      <c r="L38" s="14">
        <v>0.9</v>
      </c>
      <c r="M38" s="15">
        <v>355</v>
      </c>
      <c r="N38" s="16">
        <v>46176</v>
      </c>
      <c r="O38" s="17">
        <v>46275</v>
      </c>
      <c r="P38" s="44"/>
      <c r="Q38" s="25" t="s">
        <v>141</v>
      </c>
    </row>
    <row r="39" spans="1:17" ht="14.4" customHeight="1" x14ac:dyDescent="0.4">
      <c r="A39" s="8">
        <v>46539</v>
      </c>
      <c r="B39" s="9" t="s">
        <v>55</v>
      </c>
      <c r="C39" s="9" t="s">
        <v>59</v>
      </c>
      <c r="D39" s="10">
        <v>692</v>
      </c>
      <c r="E39" s="9">
        <v>38</v>
      </c>
      <c r="F39" s="9"/>
      <c r="G39" s="11" t="s">
        <v>125</v>
      </c>
      <c r="H39" s="9" t="s">
        <v>88</v>
      </c>
      <c r="I39" s="12">
        <v>50000</v>
      </c>
      <c r="J39" s="13" t="s">
        <v>17</v>
      </c>
      <c r="K39" s="13" t="s">
        <v>94</v>
      </c>
      <c r="L39" s="14">
        <v>1</v>
      </c>
      <c r="M39" s="15">
        <v>450</v>
      </c>
      <c r="N39" s="16">
        <v>46176</v>
      </c>
      <c r="O39" s="17">
        <v>46275</v>
      </c>
      <c r="P39" s="44"/>
      <c r="Q39" s="25"/>
    </row>
    <row r="40" spans="1:17" ht="14.4" customHeight="1" x14ac:dyDescent="0.4">
      <c r="A40" s="8">
        <v>46539</v>
      </c>
      <c r="B40" s="9" t="s">
        <v>55</v>
      </c>
      <c r="C40" s="9" t="s">
        <v>99</v>
      </c>
      <c r="D40" s="10">
        <v>692</v>
      </c>
      <c r="E40" s="9">
        <v>39</v>
      </c>
      <c r="F40" s="9"/>
      <c r="G40" s="11" t="s">
        <v>179</v>
      </c>
      <c r="H40" s="9" t="s">
        <v>77</v>
      </c>
      <c r="I40" s="15" t="s">
        <v>24</v>
      </c>
      <c r="J40" s="13" t="s">
        <v>21</v>
      </c>
      <c r="K40" s="13" t="s">
        <v>96</v>
      </c>
      <c r="L40" s="14">
        <v>0.72</v>
      </c>
      <c r="M40" s="15">
        <v>222</v>
      </c>
      <c r="N40" s="16">
        <v>46176</v>
      </c>
      <c r="O40" s="17">
        <v>46275</v>
      </c>
      <c r="P40" s="44"/>
      <c r="Q40" s="25" t="s">
        <v>141</v>
      </c>
    </row>
    <row r="41" spans="1:17" ht="14.4" customHeight="1" x14ac:dyDescent="0.4">
      <c r="A41" s="8">
        <v>46539</v>
      </c>
      <c r="B41" s="9" t="s">
        <v>55</v>
      </c>
      <c r="C41" s="9" t="s">
        <v>56</v>
      </c>
      <c r="D41" s="10">
        <v>692</v>
      </c>
      <c r="E41" s="9">
        <v>40</v>
      </c>
      <c r="F41" s="9"/>
      <c r="G41" s="11" t="s">
        <v>180</v>
      </c>
      <c r="H41" s="9" t="s">
        <v>57</v>
      </c>
      <c r="I41" s="15" t="s">
        <v>24</v>
      </c>
      <c r="J41" s="13" t="s">
        <v>21</v>
      </c>
      <c r="K41" s="13" t="s">
        <v>96</v>
      </c>
      <c r="L41" s="14">
        <v>0.72</v>
      </c>
      <c r="M41" s="15">
        <v>222</v>
      </c>
      <c r="N41" s="16">
        <v>46176</v>
      </c>
      <c r="O41" s="17">
        <v>46275</v>
      </c>
      <c r="P41" s="44"/>
      <c r="Q41" s="25" t="s">
        <v>141</v>
      </c>
    </row>
    <row r="42" spans="1:17" ht="14.4" customHeight="1" x14ac:dyDescent="0.4">
      <c r="A42" s="8">
        <v>46539</v>
      </c>
      <c r="B42" s="9" t="s">
        <v>55</v>
      </c>
      <c r="C42" s="9" t="s">
        <v>58</v>
      </c>
      <c r="D42" s="10">
        <v>692</v>
      </c>
      <c r="E42" s="9">
        <v>41</v>
      </c>
      <c r="F42" s="9"/>
      <c r="G42" s="11" t="s">
        <v>181</v>
      </c>
      <c r="H42" s="9" t="s">
        <v>88</v>
      </c>
      <c r="I42" s="15" t="s">
        <v>24</v>
      </c>
      <c r="J42" s="13" t="s">
        <v>23</v>
      </c>
      <c r="K42" s="13" t="s">
        <v>100</v>
      </c>
      <c r="L42" s="14">
        <v>0.94</v>
      </c>
      <c r="M42" s="15">
        <v>378</v>
      </c>
      <c r="N42" s="16">
        <v>46176</v>
      </c>
      <c r="O42" s="17">
        <v>46275</v>
      </c>
      <c r="P42" s="44"/>
      <c r="Q42" s="25" t="s">
        <v>141</v>
      </c>
    </row>
    <row r="43" spans="1:17" ht="14.4" customHeight="1" x14ac:dyDescent="0.4">
      <c r="A43" s="8">
        <v>46539</v>
      </c>
      <c r="B43" s="9" t="s">
        <v>55</v>
      </c>
      <c r="C43" s="9" t="s">
        <v>58</v>
      </c>
      <c r="D43" s="10">
        <v>692</v>
      </c>
      <c r="E43" s="9">
        <v>42</v>
      </c>
      <c r="F43" s="9"/>
      <c r="G43" s="11" t="s">
        <v>182</v>
      </c>
      <c r="H43" s="9" t="s">
        <v>78</v>
      </c>
      <c r="I43" s="12">
        <v>70000</v>
      </c>
      <c r="J43" s="13" t="s">
        <v>23</v>
      </c>
      <c r="K43" s="13" t="s">
        <v>100</v>
      </c>
      <c r="L43" s="14">
        <v>0.93</v>
      </c>
      <c r="M43" s="15">
        <v>378</v>
      </c>
      <c r="N43" s="16">
        <v>46176</v>
      </c>
      <c r="O43" s="17">
        <v>46275</v>
      </c>
      <c r="P43" s="44"/>
      <c r="Q43" s="25" t="s">
        <v>141</v>
      </c>
    </row>
    <row r="44" spans="1:17" ht="14.4" customHeight="1" x14ac:dyDescent="0.4">
      <c r="A44" s="8">
        <v>46539</v>
      </c>
      <c r="B44" s="9" t="s">
        <v>55</v>
      </c>
      <c r="C44" s="9" t="s">
        <v>60</v>
      </c>
      <c r="D44" s="10">
        <v>692</v>
      </c>
      <c r="E44" s="9">
        <v>43</v>
      </c>
      <c r="F44" s="9" t="s">
        <v>151</v>
      </c>
      <c r="G44" s="11" t="s">
        <v>183</v>
      </c>
      <c r="H44" s="9" t="s">
        <v>149</v>
      </c>
      <c r="I44" s="12">
        <v>300000</v>
      </c>
      <c r="J44" s="13" t="s">
        <v>17</v>
      </c>
      <c r="K44" s="13" t="s">
        <v>94</v>
      </c>
      <c r="L44" s="14">
        <v>1</v>
      </c>
      <c r="M44" s="15">
        <v>450</v>
      </c>
      <c r="N44" s="16">
        <v>46176</v>
      </c>
      <c r="O44" s="17">
        <v>46275</v>
      </c>
      <c r="P44" s="44"/>
      <c r="Q44" s="25" t="s">
        <v>141</v>
      </c>
    </row>
    <row r="45" spans="1:17" ht="14.4" customHeight="1" x14ac:dyDescent="0.4">
      <c r="A45" s="8">
        <v>46539</v>
      </c>
      <c r="B45" s="9" t="s">
        <v>55</v>
      </c>
      <c r="C45" s="9" t="s">
        <v>60</v>
      </c>
      <c r="D45" s="10">
        <v>692</v>
      </c>
      <c r="E45" s="9">
        <v>44</v>
      </c>
      <c r="F45" s="9" t="s">
        <v>152</v>
      </c>
      <c r="G45" s="11" t="s">
        <v>184</v>
      </c>
      <c r="H45" s="9" t="s">
        <v>150</v>
      </c>
      <c r="I45" s="12">
        <v>200000</v>
      </c>
      <c r="J45" s="13" t="s">
        <v>23</v>
      </c>
      <c r="K45" s="13" t="s">
        <v>93</v>
      </c>
      <c r="L45" s="14">
        <v>0.93</v>
      </c>
      <c r="M45" s="15">
        <v>378</v>
      </c>
      <c r="N45" s="16">
        <v>46176</v>
      </c>
      <c r="O45" s="17">
        <v>46275</v>
      </c>
      <c r="P45" s="44"/>
      <c r="Q45" s="25" t="s">
        <v>141</v>
      </c>
    </row>
    <row r="46" spans="1:17" ht="14.4" customHeight="1" x14ac:dyDescent="0.4">
      <c r="A46" s="8">
        <v>46539</v>
      </c>
      <c r="B46" s="9" t="s">
        <v>55</v>
      </c>
      <c r="C46" s="9" t="s">
        <v>62</v>
      </c>
      <c r="D46" s="10">
        <v>692</v>
      </c>
      <c r="E46" s="9">
        <v>45</v>
      </c>
      <c r="F46" s="9" t="s">
        <v>153</v>
      </c>
      <c r="G46" s="11" t="s">
        <v>185</v>
      </c>
      <c r="H46" s="9" t="s">
        <v>88</v>
      </c>
      <c r="I46" s="12">
        <v>150000</v>
      </c>
      <c r="J46" s="13" t="s">
        <v>23</v>
      </c>
      <c r="K46" s="13" t="s">
        <v>96</v>
      </c>
      <c r="L46" s="14">
        <v>0.9</v>
      </c>
      <c r="M46" s="15">
        <v>355</v>
      </c>
      <c r="N46" s="16">
        <v>46176</v>
      </c>
      <c r="O46" s="17">
        <v>46275</v>
      </c>
      <c r="P46" s="44"/>
      <c r="Q46" s="25" t="s">
        <v>141</v>
      </c>
    </row>
    <row r="47" spans="1:17" ht="14.4" customHeight="1" x14ac:dyDescent="0.4">
      <c r="A47" s="8">
        <v>46539</v>
      </c>
      <c r="B47" s="9" t="s">
        <v>55</v>
      </c>
      <c r="C47" s="9" t="s">
        <v>62</v>
      </c>
      <c r="D47" s="10">
        <v>692</v>
      </c>
      <c r="E47" s="9">
        <v>46</v>
      </c>
      <c r="F47" s="9" t="s">
        <v>151</v>
      </c>
      <c r="G47" s="11" t="s">
        <v>186</v>
      </c>
      <c r="H47" s="9" t="s">
        <v>154</v>
      </c>
      <c r="I47" s="15">
        <v>120000</v>
      </c>
      <c r="J47" s="13" t="s">
        <v>21</v>
      </c>
      <c r="K47" s="13" t="s">
        <v>93</v>
      </c>
      <c r="L47" s="14">
        <v>0.71</v>
      </c>
      <c r="M47" s="15">
        <v>245</v>
      </c>
      <c r="N47" s="16">
        <v>46176</v>
      </c>
      <c r="O47" s="17">
        <v>46275</v>
      </c>
      <c r="P47" s="44"/>
      <c r="Q47" s="25" t="s">
        <v>141</v>
      </c>
    </row>
    <row r="48" spans="1:17" ht="14.4" customHeight="1" x14ac:dyDescent="0.4">
      <c r="A48" s="8">
        <v>46539</v>
      </c>
      <c r="B48" s="9" t="s">
        <v>55</v>
      </c>
      <c r="C48" s="9" t="s">
        <v>63</v>
      </c>
      <c r="D48" s="10">
        <v>692</v>
      </c>
      <c r="E48" s="9">
        <v>47</v>
      </c>
      <c r="F48" s="9" t="s">
        <v>47</v>
      </c>
      <c r="G48" s="11" t="s">
        <v>187</v>
      </c>
      <c r="H48" s="9" t="s">
        <v>88</v>
      </c>
      <c r="I48" s="12">
        <v>70000</v>
      </c>
      <c r="J48" s="13" t="s">
        <v>21</v>
      </c>
      <c r="K48" s="13" t="s">
        <v>96</v>
      </c>
      <c r="L48" s="14">
        <v>0.72</v>
      </c>
      <c r="M48" s="15">
        <v>222</v>
      </c>
      <c r="N48" s="16">
        <v>46176</v>
      </c>
      <c r="O48" s="17">
        <v>46275</v>
      </c>
      <c r="P48" s="44"/>
      <c r="Q48" s="25" t="s">
        <v>141</v>
      </c>
    </row>
    <row r="49" spans="1:17" ht="14.4" customHeight="1" x14ac:dyDescent="0.4">
      <c r="A49" s="8">
        <v>46539</v>
      </c>
      <c r="B49" s="9" t="s">
        <v>55</v>
      </c>
      <c r="C49" s="9" t="s">
        <v>63</v>
      </c>
      <c r="D49" s="10">
        <v>692</v>
      </c>
      <c r="E49" s="9">
        <v>48</v>
      </c>
      <c r="F49" s="9" t="s">
        <v>151</v>
      </c>
      <c r="G49" s="11" t="s">
        <v>188</v>
      </c>
      <c r="H49" s="9" t="s">
        <v>155</v>
      </c>
      <c r="I49" s="12">
        <v>120000</v>
      </c>
      <c r="J49" s="13" t="s">
        <v>23</v>
      </c>
      <c r="K49" s="13" t="s">
        <v>96</v>
      </c>
      <c r="L49" s="14">
        <v>0.9</v>
      </c>
      <c r="M49" s="15">
        <v>355</v>
      </c>
      <c r="N49" s="16">
        <v>46176</v>
      </c>
      <c r="O49" s="17">
        <v>46275</v>
      </c>
      <c r="P49" s="44"/>
      <c r="Q49" s="25" t="s">
        <v>141</v>
      </c>
    </row>
    <row r="50" spans="1:17" ht="14.4" customHeight="1" x14ac:dyDescent="0.4">
      <c r="A50" s="8">
        <v>46539</v>
      </c>
      <c r="B50" s="9" t="s">
        <v>55</v>
      </c>
      <c r="C50" s="9" t="s">
        <v>64</v>
      </c>
      <c r="D50" s="10">
        <v>692</v>
      </c>
      <c r="E50" s="9">
        <v>49</v>
      </c>
      <c r="F50" s="9"/>
      <c r="G50" s="11" t="s">
        <v>156</v>
      </c>
      <c r="H50" s="9" t="s">
        <v>157</v>
      </c>
      <c r="I50" s="12">
        <v>70000</v>
      </c>
      <c r="J50" s="13" t="s">
        <v>21</v>
      </c>
      <c r="K50" s="13" t="s">
        <v>96</v>
      </c>
      <c r="L50" s="14">
        <v>0.72</v>
      </c>
      <c r="M50" s="15">
        <v>222</v>
      </c>
      <c r="N50" s="16">
        <v>46176</v>
      </c>
      <c r="O50" s="17">
        <v>46275</v>
      </c>
      <c r="P50" s="44"/>
      <c r="Q50" s="25"/>
    </row>
    <row r="51" spans="1:17" ht="14.4" customHeight="1" x14ac:dyDescent="0.4">
      <c r="A51" s="8">
        <v>46539</v>
      </c>
      <c r="B51" s="9" t="s">
        <v>55</v>
      </c>
      <c r="C51" s="9" t="s">
        <v>90</v>
      </c>
      <c r="D51" s="10">
        <v>692</v>
      </c>
      <c r="E51" s="9">
        <v>50</v>
      </c>
      <c r="F51" s="9"/>
      <c r="G51" s="11" t="s">
        <v>110</v>
      </c>
      <c r="H51" s="9" t="s">
        <v>78</v>
      </c>
      <c r="I51" s="12">
        <v>150000</v>
      </c>
      <c r="J51" s="13" t="s">
        <v>17</v>
      </c>
      <c r="K51" s="13" t="s">
        <v>94</v>
      </c>
      <c r="L51" s="14">
        <v>1</v>
      </c>
      <c r="M51" s="15">
        <v>450</v>
      </c>
      <c r="N51" s="16">
        <v>46176</v>
      </c>
      <c r="O51" s="17">
        <v>46275</v>
      </c>
      <c r="P51" s="44"/>
      <c r="Q51" s="25"/>
    </row>
    <row r="52" spans="1:17" ht="14.4" customHeight="1" x14ac:dyDescent="0.4">
      <c r="A52" s="8">
        <v>46539</v>
      </c>
      <c r="B52" s="9" t="s">
        <v>55</v>
      </c>
      <c r="C52" s="9" t="s">
        <v>90</v>
      </c>
      <c r="D52" s="10">
        <v>692</v>
      </c>
      <c r="E52" s="9">
        <v>51</v>
      </c>
      <c r="F52" s="9" t="s">
        <v>151</v>
      </c>
      <c r="G52" s="11" t="s">
        <v>126</v>
      </c>
      <c r="H52" s="9" t="s">
        <v>155</v>
      </c>
      <c r="I52" s="12">
        <v>120000</v>
      </c>
      <c r="J52" s="13" t="s">
        <v>21</v>
      </c>
      <c r="K52" s="13" t="s">
        <v>93</v>
      </c>
      <c r="L52" s="14">
        <v>0.79</v>
      </c>
      <c r="M52" s="15">
        <v>245</v>
      </c>
      <c r="N52" s="16">
        <v>46176</v>
      </c>
      <c r="O52" s="17">
        <v>46275</v>
      </c>
      <c r="P52" s="44"/>
      <c r="Q52" s="25"/>
    </row>
    <row r="53" spans="1:17" ht="14.4" customHeight="1" x14ac:dyDescent="0.4">
      <c r="A53" s="8">
        <v>46539</v>
      </c>
      <c r="B53" s="9" t="s">
        <v>55</v>
      </c>
      <c r="C53" s="9" t="s">
        <v>90</v>
      </c>
      <c r="D53" s="10">
        <v>692</v>
      </c>
      <c r="E53" s="9">
        <v>52</v>
      </c>
      <c r="F53" s="9" t="s">
        <v>159</v>
      </c>
      <c r="G53" s="11" t="s">
        <v>158</v>
      </c>
      <c r="H53" s="9" t="s">
        <v>160</v>
      </c>
      <c r="I53" s="12">
        <v>50000</v>
      </c>
      <c r="J53" s="13" t="s">
        <v>28</v>
      </c>
      <c r="K53" s="13" t="s">
        <v>96</v>
      </c>
      <c r="L53" s="14">
        <v>0.52</v>
      </c>
      <c r="M53" s="15">
        <v>129</v>
      </c>
      <c r="N53" s="16">
        <v>46176</v>
      </c>
      <c r="O53" s="17">
        <v>46275</v>
      </c>
      <c r="P53" s="44"/>
      <c r="Q53" s="25"/>
    </row>
    <row r="54" spans="1:17" ht="14.4" customHeight="1" x14ac:dyDescent="0.4">
      <c r="A54" s="8">
        <v>46539</v>
      </c>
      <c r="B54" s="9" t="s">
        <v>55</v>
      </c>
      <c r="C54" s="9" t="s">
        <v>89</v>
      </c>
      <c r="D54" s="10">
        <v>692</v>
      </c>
      <c r="E54" s="9">
        <v>53</v>
      </c>
      <c r="F54" s="9" t="s">
        <v>153</v>
      </c>
      <c r="G54" s="11" t="s">
        <v>161</v>
      </c>
      <c r="H54" s="9" t="s">
        <v>162</v>
      </c>
      <c r="I54" s="12">
        <v>20000</v>
      </c>
      <c r="J54" s="13" t="s">
        <v>21</v>
      </c>
      <c r="K54" s="13" t="s">
        <v>96</v>
      </c>
      <c r="L54" s="14">
        <v>0.73</v>
      </c>
      <c r="M54" s="15">
        <v>222</v>
      </c>
      <c r="N54" s="16">
        <v>46176</v>
      </c>
      <c r="O54" s="17">
        <v>46275</v>
      </c>
      <c r="P54" s="44"/>
      <c r="Q54" s="25"/>
    </row>
    <row r="55" spans="1:17" ht="14.4" customHeight="1" x14ac:dyDescent="0.4">
      <c r="A55" s="8">
        <v>46539</v>
      </c>
      <c r="B55" s="9" t="s">
        <v>55</v>
      </c>
      <c r="C55" s="9" t="s">
        <v>104</v>
      </c>
      <c r="D55" s="10">
        <v>692</v>
      </c>
      <c r="E55" s="9">
        <v>54</v>
      </c>
      <c r="F55" s="9" t="s">
        <v>163</v>
      </c>
      <c r="G55" s="11" t="s">
        <v>164</v>
      </c>
      <c r="H55" s="9" t="s">
        <v>78</v>
      </c>
      <c r="I55" s="12">
        <v>30000</v>
      </c>
      <c r="J55" s="13" t="s">
        <v>23</v>
      </c>
      <c r="K55" s="13" t="s">
        <v>96</v>
      </c>
      <c r="L55" s="14">
        <v>0.92</v>
      </c>
      <c r="M55" s="15">
        <v>355</v>
      </c>
      <c r="N55" s="16">
        <v>46176</v>
      </c>
      <c r="O55" s="17">
        <v>46275</v>
      </c>
      <c r="P55" s="44"/>
      <c r="Q55" s="25"/>
    </row>
    <row r="56" spans="1:17" ht="14.4" customHeight="1" x14ac:dyDescent="0.4">
      <c r="A56" s="8">
        <v>46539</v>
      </c>
      <c r="B56" s="9" t="s">
        <v>55</v>
      </c>
      <c r="C56" s="9" t="s">
        <v>65</v>
      </c>
      <c r="D56" s="10">
        <v>692</v>
      </c>
      <c r="E56" s="9">
        <v>55</v>
      </c>
      <c r="F56" s="9"/>
      <c r="G56" s="11" t="s">
        <v>127</v>
      </c>
      <c r="H56" s="9" t="s">
        <v>24</v>
      </c>
      <c r="I56" s="15" t="s">
        <v>24</v>
      </c>
      <c r="J56" s="13" t="s">
        <v>24</v>
      </c>
      <c r="K56" s="13" t="s">
        <v>24</v>
      </c>
      <c r="L56" s="14">
        <v>0.51</v>
      </c>
      <c r="M56" s="15">
        <v>129</v>
      </c>
      <c r="N56" s="16">
        <v>46176</v>
      </c>
      <c r="O56" s="17">
        <v>46275</v>
      </c>
      <c r="P56" s="44"/>
      <c r="Q56" s="25"/>
    </row>
    <row r="57" spans="1:17" ht="14.4" customHeight="1" x14ac:dyDescent="0.4">
      <c r="A57" s="8">
        <v>46539</v>
      </c>
      <c r="B57" s="9" t="s">
        <v>55</v>
      </c>
      <c r="C57" s="9" t="s">
        <v>66</v>
      </c>
      <c r="D57" s="10">
        <v>692</v>
      </c>
      <c r="E57" s="9">
        <v>56</v>
      </c>
      <c r="F57" s="9" t="s">
        <v>163</v>
      </c>
      <c r="G57" s="11" t="s">
        <v>128</v>
      </c>
      <c r="H57" s="9" t="s">
        <v>165</v>
      </c>
      <c r="I57" s="12">
        <v>15000</v>
      </c>
      <c r="J57" s="13" t="s">
        <v>28</v>
      </c>
      <c r="K57" s="13" t="s">
        <v>96</v>
      </c>
      <c r="L57" s="14">
        <v>0.54</v>
      </c>
      <c r="M57" s="15">
        <v>129</v>
      </c>
      <c r="N57" s="16">
        <v>46176</v>
      </c>
      <c r="O57" s="17">
        <v>46275</v>
      </c>
      <c r="P57" s="44"/>
      <c r="Q57" s="25"/>
    </row>
    <row r="58" spans="1:17" ht="14.4" customHeight="1" x14ac:dyDescent="0.4">
      <c r="A58" s="8">
        <v>46539</v>
      </c>
      <c r="B58" s="9" t="s">
        <v>55</v>
      </c>
      <c r="C58" s="9" t="s">
        <v>67</v>
      </c>
      <c r="D58" s="10">
        <v>692</v>
      </c>
      <c r="E58" s="9">
        <v>57</v>
      </c>
      <c r="F58" s="9"/>
      <c r="G58" s="11" t="s">
        <v>129</v>
      </c>
      <c r="H58" s="9" t="s">
        <v>24</v>
      </c>
      <c r="I58" s="15" t="s">
        <v>24</v>
      </c>
      <c r="J58" s="13" t="s">
        <v>24</v>
      </c>
      <c r="K58" s="13" t="s">
        <v>24</v>
      </c>
      <c r="L58" s="14" t="s">
        <v>24</v>
      </c>
      <c r="M58" s="15" t="s">
        <v>24</v>
      </c>
      <c r="N58" s="16">
        <v>46176</v>
      </c>
      <c r="O58" s="17">
        <v>46275</v>
      </c>
      <c r="P58" s="44"/>
      <c r="Q58" s="25"/>
    </row>
    <row r="59" spans="1:17" ht="14.4" customHeight="1" x14ac:dyDescent="0.4">
      <c r="A59" s="8">
        <v>46631</v>
      </c>
      <c r="B59" s="9" t="s">
        <v>15</v>
      </c>
      <c r="C59" s="9" t="s">
        <v>68</v>
      </c>
      <c r="D59" s="10">
        <v>693</v>
      </c>
      <c r="E59" s="9">
        <v>2</v>
      </c>
      <c r="F59" s="9" t="s">
        <v>22</v>
      </c>
      <c r="G59" s="11" t="s">
        <v>130</v>
      </c>
      <c r="H59" s="9" t="s">
        <v>131</v>
      </c>
      <c r="I59" s="12">
        <v>24000</v>
      </c>
      <c r="J59" s="13" t="s">
        <v>23</v>
      </c>
      <c r="K59" s="13" t="s">
        <v>101</v>
      </c>
      <c r="L59" s="14">
        <v>0.93</v>
      </c>
      <c r="M59" s="15">
        <v>379</v>
      </c>
      <c r="N59" s="16">
        <v>46176</v>
      </c>
      <c r="O59" s="17">
        <v>46275</v>
      </c>
      <c r="P59" s="44"/>
      <c r="Q59" s="25"/>
    </row>
    <row r="60" spans="1:17" ht="14.4" customHeight="1" x14ac:dyDescent="0.4">
      <c r="A60" s="8">
        <v>46631</v>
      </c>
      <c r="B60" s="9" t="s">
        <v>15</v>
      </c>
      <c r="C60" s="9" t="s">
        <v>31</v>
      </c>
      <c r="D60" s="10">
        <v>693</v>
      </c>
      <c r="E60" s="9">
        <v>14</v>
      </c>
      <c r="F60" s="9" t="s">
        <v>32</v>
      </c>
      <c r="G60" s="11" t="s">
        <v>132</v>
      </c>
      <c r="H60" s="9" t="s">
        <v>133</v>
      </c>
      <c r="I60" s="12">
        <v>10000</v>
      </c>
      <c r="J60" s="13" t="s">
        <v>70</v>
      </c>
      <c r="K60" s="13" t="s">
        <v>105</v>
      </c>
      <c r="L60" s="14">
        <v>0.5</v>
      </c>
      <c r="M60" s="15">
        <v>110</v>
      </c>
      <c r="N60" s="16">
        <v>46176</v>
      </c>
      <c r="O60" s="17">
        <v>46275</v>
      </c>
      <c r="P60" s="44"/>
      <c r="Q60" s="25"/>
    </row>
    <row r="61" spans="1:17" ht="14.4" customHeight="1" x14ac:dyDescent="0.4">
      <c r="A61" s="8">
        <v>46631</v>
      </c>
      <c r="B61" s="9" t="s">
        <v>15</v>
      </c>
      <c r="C61" s="9" t="s">
        <v>69</v>
      </c>
      <c r="D61" s="10">
        <v>693</v>
      </c>
      <c r="E61" s="9">
        <v>15</v>
      </c>
      <c r="F61" s="9" t="s">
        <v>34</v>
      </c>
      <c r="G61" s="11" t="s">
        <v>189</v>
      </c>
      <c r="H61" s="9" t="s">
        <v>134</v>
      </c>
      <c r="I61" s="12">
        <v>48000</v>
      </c>
      <c r="J61" s="13" t="s">
        <v>23</v>
      </c>
      <c r="K61" s="13" t="s">
        <v>101</v>
      </c>
      <c r="L61" s="14">
        <v>0.93</v>
      </c>
      <c r="M61" s="15">
        <v>379</v>
      </c>
      <c r="N61" s="16">
        <v>46176</v>
      </c>
      <c r="O61" s="17">
        <v>46275</v>
      </c>
      <c r="P61" s="44" t="s">
        <v>144</v>
      </c>
      <c r="Q61" s="25" t="s">
        <v>141</v>
      </c>
    </row>
    <row r="62" spans="1:17" ht="14.4" customHeight="1" x14ac:dyDescent="0.4">
      <c r="A62" s="8">
        <v>46631</v>
      </c>
      <c r="B62" s="9" t="s">
        <v>15</v>
      </c>
      <c r="C62" s="9" t="s">
        <v>25</v>
      </c>
      <c r="D62" s="10">
        <v>693</v>
      </c>
      <c r="E62" s="9">
        <v>16</v>
      </c>
      <c r="F62" s="9" t="s">
        <v>34</v>
      </c>
      <c r="G62" s="11" t="s">
        <v>148</v>
      </c>
      <c r="H62" s="9" t="s">
        <v>27</v>
      </c>
      <c r="I62" s="12">
        <v>48000</v>
      </c>
      <c r="J62" s="13" t="s">
        <v>23</v>
      </c>
      <c r="K62" s="13" t="s">
        <v>101</v>
      </c>
      <c r="L62" s="14">
        <v>0.96</v>
      </c>
      <c r="M62" s="15">
        <v>379</v>
      </c>
      <c r="N62" s="16">
        <v>46176</v>
      </c>
      <c r="O62" s="17">
        <v>46275</v>
      </c>
      <c r="P62" s="44"/>
      <c r="Q62" s="25"/>
    </row>
    <row r="63" spans="1:17" ht="14.4" customHeight="1" x14ac:dyDescent="0.4">
      <c r="A63" s="8">
        <v>46631</v>
      </c>
      <c r="B63" s="9" t="s">
        <v>15</v>
      </c>
      <c r="C63" s="9" t="s">
        <v>25</v>
      </c>
      <c r="D63" s="10">
        <v>693</v>
      </c>
      <c r="E63" s="9">
        <v>18</v>
      </c>
      <c r="F63" s="9" t="s">
        <v>35</v>
      </c>
      <c r="G63" s="11" t="s">
        <v>135</v>
      </c>
      <c r="H63" s="9" t="s">
        <v>27</v>
      </c>
      <c r="I63" s="12">
        <v>48000</v>
      </c>
      <c r="J63" s="13" t="s">
        <v>21</v>
      </c>
      <c r="K63" s="13" t="s">
        <v>103</v>
      </c>
      <c r="L63" s="14">
        <v>0.84</v>
      </c>
      <c r="M63" s="15">
        <v>223</v>
      </c>
      <c r="N63" s="16">
        <v>46176</v>
      </c>
      <c r="O63" s="17">
        <v>46275</v>
      </c>
      <c r="P63" s="44"/>
      <c r="Q63" s="25"/>
    </row>
    <row r="64" spans="1:17" ht="14.4" customHeight="1" x14ac:dyDescent="0.4">
      <c r="A64" s="8">
        <v>46631</v>
      </c>
      <c r="B64" s="9" t="s">
        <v>36</v>
      </c>
      <c r="C64" s="9" t="s">
        <v>39</v>
      </c>
      <c r="D64" s="10">
        <v>693</v>
      </c>
      <c r="E64" s="9">
        <v>24</v>
      </c>
      <c r="F64" s="9" t="s">
        <v>22</v>
      </c>
      <c r="G64" s="11" t="s">
        <v>145</v>
      </c>
      <c r="H64" s="9" t="s">
        <v>20</v>
      </c>
      <c r="I64" s="12">
        <v>72000</v>
      </c>
      <c r="J64" s="13" t="s">
        <v>17</v>
      </c>
      <c r="K64" s="13" t="s">
        <v>94</v>
      </c>
      <c r="L64" s="14">
        <v>1</v>
      </c>
      <c r="M64" s="15">
        <v>450</v>
      </c>
      <c r="N64" s="16">
        <v>46176</v>
      </c>
      <c r="O64" s="17">
        <v>46275</v>
      </c>
      <c r="P64" s="44"/>
      <c r="Q64" s="25"/>
    </row>
    <row r="65" spans="1:17" ht="14.4" customHeight="1" x14ac:dyDescent="0.4">
      <c r="A65" s="8">
        <v>46631</v>
      </c>
      <c r="B65" s="9" t="s">
        <v>36</v>
      </c>
      <c r="C65" s="9" t="s">
        <v>42</v>
      </c>
      <c r="D65" s="10">
        <v>693</v>
      </c>
      <c r="E65" s="9">
        <v>28</v>
      </c>
      <c r="F65" s="9" t="s">
        <v>32</v>
      </c>
      <c r="G65" s="11" t="s">
        <v>136</v>
      </c>
      <c r="H65" s="9" t="s">
        <v>137</v>
      </c>
      <c r="I65" s="12">
        <v>12000</v>
      </c>
      <c r="J65" s="13" t="s">
        <v>28</v>
      </c>
      <c r="K65" s="13" t="s">
        <v>93</v>
      </c>
      <c r="L65" s="14">
        <v>0.71</v>
      </c>
      <c r="M65" s="15">
        <v>142</v>
      </c>
      <c r="N65" s="16">
        <v>46176</v>
      </c>
      <c r="O65" s="17">
        <v>46275</v>
      </c>
      <c r="P65" s="44"/>
      <c r="Q65" s="25"/>
    </row>
    <row r="66" spans="1:17" ht="14.4" customHeight="1" x14ac:dyDescent="0.4">
      <c r="A66" s="8">
        <v>46631</v>
      </c>
      <c r="B66" s="9" t="s">
        <v>15</v>
      </c>
      <c r="C66" s="9" t="s">
        <v>19</v>
      </c>
      <c r="D66" s="10">
        <v>693</v>
      </c>
      <c r="E66" s="9">
        <v>55</v>
      </c>
      <c r="F66" s="9" t="s">
        <v>18</v>
      </c>
      <c r="G66" s="11" t="s">
        <v>138</v>
      </c>
      <c r="H66" s="9" t="s">
        <v>20</v>
      </c>
      <c r="I66" s="12">
        <v>48000</v>
      </c>
      <c r="J66" s="13" t="s">
        <v>23</v>
      </c>
      <c r="K66" s="13" t="s">
        <v>102</v>
      </c>
      <c r="L66" s="14">
        <v>0.95</v>
      </c>
      <c r="M66" s="15">
        <v>373</v>
      </c>
      <c r="N66" s="16">
        <v>46176</v>
      </c>
      <c r="O66" s="17">
        <v>46275</v>
      </c>
      <c r="P66" s="44"/>
      <c r="Q66" s="25"/>
    </row>
    <row r="67" spans="1:17" x14ac:dyDescent="0.4">
      <c r="A67" s="28" t="s">
        <v>24</v>
      </c>
      <c r="B67" s="29" t="s">
        <v>24</v>
      </c>
      <c r="C67" s="29" t="s">
        <v>24</v>
      </c>
      <c r="D67" s="30" t="s">
        <v>24</v>
      </c>
      <c r="E67" s="29" t="s">
        <v>24</v>
      </c>
      <c r="F67" s="29"/>
      <c r="G67" s="31" t="s">
        <v>24</v>
      </c>
      <c r="H67" s="32" t="s">
        <v>24</v>
      </c>
      <c r="I67" s="29"/>
      <c r="J67" s="29"/>
      <c r="K67" s="33" t="s">
        <v>24</v>
      </c>
      <c r="L67" s="32" t="s">
        <v>24</v>
      </c>
      <c r="M67" s="34"/>
      <c r="N67" s="35" t="s">
        <v>24</v>
      </c>
      <c r="O67" s="29"/>
      <c r="P67" s="29"/>
      <c r="Q67" s="26" t="str">
        <f>IF(ISNUMBER(SEARCH("PCF",G67)),"x","")</f>
        <v/>
      </c>
    </row>
    <row r="68" spans="1:17" x14ac:dyDescent="0.4">
      <c r="A68" s="42" t="s">
        <v>140</v>
      </c>
      <c r="B68" s="41"/>
      <c r="C68" s="41"/>
      <c r="D68" s="36"/>
      <c r="E68" s="36"/>
      <c r="F68" s="36"/>
      <c r="G68" s="37"/>
      <c r="H68" s="38"/>
      <c r="I68" s="38"/>
      <c r="J68" s="38"/>
      <c r="K68" s="39"/>
      <c r="L68" s="38"/>
      <c r="M68" s="40"/>
      <c r="N68" s="40"/>
      <c r="O68" s="38"/>
      <c r="P68" s="38"/>
      <c r="Q68" s="27"/>
    </row>
  </sheetData>
  <autoFilter ref="A1:O68" xr:uid="{AC12BAFB-5CDF-42B1-AF2F-A15E71D3CA0F}"/>
  <pageMargins left="0.7" right="0.7" top="0.75" bottom="0.75" header="0.3" footer="0.3"/>
  <pageSetup paperSize="9" orientation="portrait" r:id="rId1"/>
  <headerFooter>
    <oddHeader>&amp;L&amp;"Aptos"&amp;8&amp;K000000 Internal&amp;1#_x000D_</oddHeader>
    <oddFooter>&amp;L_x000D_&amp;1#&amp;"Aptos"&amp;8&amp;K000000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FD297CBF6D2F43931E4C87B7BEC07A" ma:contentTypeVersion="9" ma:contentTypeDescription="Skapa ett nytt dokument." ma:contentTypeScope="" ma:versionID="0fedaa4fa6b6157ff7833288790d8420">
  <xsd:schema xmlns:xsd="http://www.w3.org/2001/XMLSchema" xmlns:xs="http://www.w3.org/2001/XMLSchema" xmlns:p="http://schemas.microsoft.com/office/2006/metadata/properties" xmlns:ns2="74665493-99a2-459d-ab59-a8696bcede5e" xmlns:ns3="24bd1ca0-4bfd-4407-bc22-356130ee46d6" targetNamespace="http://schemas.microsoft.com/office/2006/metadata/properties" ma:root="true" ma:fieldsID="ddeeb82f377fe415a65352ba7a481045" ns2:_="" ns3:_="">
    <xsd:import namespace="74665493-99a2-459d-ab59-a8696bcede5e"/>
    <xsd:import namespace="24bd1ca0-4bfd-4407-bc22-356130ee4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65493-99a2-459d-ab59-a8696bced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d1ca0-4bfd-4407-bc22-356130ee46d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F78663-1F39-41E5-A9D8-05ACC950E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65493-99a2-459d-ab59-a8696bcede5e"/>
    <ds:schemaRef ds:uri="24bd1ca0-4bfd-4407-bc22-356130ee4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EBF229-675E-4329-8862-5C834521B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2E7E3-D6C7-4D17-AB76-088FEB870A7E}">
  <ds:schemaRefs>
    <ds:schemaRef ds:uri="http://schemas.microsoft.com/office/2006/documentManagement/types"/>
    <ds:schemaRef ds:uri="24bd1ca0-4bfd-4407-bc22-356130ee46d6"/>
    <ds:schemaRef ds:uri="74665493-99a2-459d-ab59-a8696bcede5e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1199d528-b597-4c1a-8c38-fcce55c0b20b}" enabled="1" method="Privileged" siteId="{f9a51441-4324-432e-9431-03995760279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Lanseringsplan juni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Hultin</dc:creator>
  <cp:lastModifiedBy>Anna Fellenius</cp:lastModifiedBy>
  <dcterms:created xsi:type="dcterms:W3CDTF">2026-06-05T09:06:59Z</dcterms:created>
  <dcterms:modified xsi:type="dcterms:W3CDTF">2026-06-15T08:40:46Z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0x01010076FD297CBF6D2F43931E4C87B7BEC07A</vt:lpwstr>
  </property>
</Properties>
</file>