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stembolaget-my.sharepoint.com/personal/anna_fellenius_systembolaget_se/Documents/ANNA/LEVERANTÖRSPORTALEN/FSN Levande lanseringsplan Faststställd lanseringsplan/"/>
    </mc:Choice>
  </mc:AlternateContent>
  <xr:revisionPtr revIDLastSave="1" documentId="8_{74957824-FBF6-4192-876A-50CC19D87535}" xr6:coauthVersionLast="47" xr6:coauthVersionMax="47" xr10:uidLastSave="{088B3373-9B17-47D4-B3B0-012F0ED9FBF8}"/>
  <bookViews>
    <workbookView xWindow="-108" yWindow="-108" windowWidth="23256" windowHeight="13896" xr2:uid="{E32ACEFB-DB23-4E0C-81A9-513E501DB346}"/>
  </bookViews>
  <sheets>
    <sheet name="Lanseringsplan september 2027" sheetId="1" r:id="rId1"/>
  </sheets>
  <definedNames>
    <definedName name="_xlnm._FilterDatabase" localSheetId="0" hidden="1">'Lanseringsplan september 2027'!$A$1:$Q$67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P65" i="1" l="1"/>
</calcChain>
</file>

<file path=xl/sharedStrings.xml><?xml version="1.0" encoding="utf-8"?>
<sst xmlns="http://schemas.openxmlformats.org/spreadsheetml/2006/main" count="511" uniqueCount="207">
  <si>
    <t>Lanserings- datum</t>
  </si>
  <si>
    <t>Kategori</t>
  </si>
  <si>
    <t>Segment</t>
  </si>
  <si>
    <t>Referens nr</t>
  </si>
  <si>
    <t>Radnr</t>
  </si>
  <si>
    <t>Ursprung / produkttyp</t>
  </si>
  <si>
    <t>Beskrivning</t>
  </si>
  <si>
    <t>Utpris</t>
  </si>
  <si>
    <t>Minsta volym för att kunna offerera</t>
  </si>
  <si>
    <t>Standard</t>
  </si>
  <si>
    <t>Premium</t>
  </si>
  <si>
    <t>MT</t>
  </si>
  <si>
    <t>Ca AB</t>
  </si>
  <si>
    <t>Rad fastställd senast</t>
  </si>
  <si>
    <t>Publiceringsdatum offert</t>
  </si>
  <si>
    <t>Riskklass</t>
  </si>
  <si>
    <t>PCF*</t>
  </si>
  <si>
    <t>RÖTT VIN</t>
  </si>
  <si>
    <t>2113 RÖTT VIN (186,7-..KR/L) &lt;500ML</t>
  </si>
  <si>
    <t>Frankrike</t>
  </si>
  <si>
    <t>Côtes du Rhône, pappförpackning 250 ml. Ekologisk. Årgång 2026</t>
  </si>
  <si>
    <t>Max 49</t>
  </si>
  <si>
    <t xml:space="preserve">1ABCD 2ABCD 3ABCD </t>
  </si>
  <si>
    <t>4ABCDE 5ABCDE 6AB</t>
  </si>
  <si>
    <t>2204 RÖTT VIN EJ BOX ELLER FLASKA &gt;= 500ML</t>
  </si>
  <si>
    <t>Chile</t>
  </si>
  <si>
    <t>Chile, pappförpackning, cabernet sauvignon. hållbarhetscertifierad (B)</t>
  </si>
  <si>
    <t>Max 69</t>
  </si>
  <si>
    <t xml:space="preserve">1BCD 2BCD 3BCD </t>
  </si>
  <si>
    <t>4BCDE 5BCDE 6A</t>
  </si>
  <si>
    <t>2302a RÖTT VIN BOX &gt; 2L (83,1-99,9KR/L)</t>
  </si>
  <si>
    <t>Max 299</t>
  </si>
  <si>
    <t>4BCDE 5BCDE 6AB</t>
  </si>
  <si>
    <t>A</t>
  </si>
  <si>
    <t>X</t>
  </si>
  <si>
    <t>Parlansering med 693-3. IGP Pays d'OC, min 85% cabernet sauvignon, kan ha inslag av fat, ej krav. Pappförpackning 1000 ml. Ekologisk. Årgång 2026.</t>
  </si>
  <si>
    <t>Max 109</t>
  </si>
  <si>
    <t>93/95%</t>
  </si>
  <si>
    <t>2107 RÖTT VIN (120-149)</t>
  </si>
  <si>
    <t>IGP Pays d'OC, pinot noir, svalklimatstil, 750 ml maxvikt flaska 420 g. Ekologisk. Årgång 2026.</t>
  </si>
  <si>
    <t>Max 149</t>
  </si>
  <si>
    <t xml:space="preserve">2BCD 3BCD </t>
  </si>
  <si>
    <t>2101a RÖTT VIN (0-79)</t>
  </si>
  <si>
    <t>Italien</t>
  </si>
  <si>
    <t>Max 99</t>
  </si>
  <si>
    <t>2112 RÖTT VIN (0-186,6KR/L) &lt;500ML</t>
  </si>
  <si>
    <t>IGP Salento, primitivo, 375 ml, PET. Ekologisk. Hållbarhetscertifierad producent. Parlansering med 693-6.</t>
  </si>
  <si>
    <t>2109b RÖTT VIN (300-499)</t>
  </si>
  <si>
    <t>Barolo Riserva. Hållbarhetscertifierad producent. Årgång 2019 eller yngre.</t>
  </si>
  <si>
    <t>Max 379</t>
  </si>
  <si>
    <t/>
  </si>
  <si>
    <t>4DE 5CDE 6A</t>
  </si>
  <si>
    <t>2301a RÖTT VIN BOX &gt; 2L (0-83KR/L)</t>
  </si>
  <si>
    <t>Portugal</t>
  </si>
  <si>
    <t>Max 249 kr</t>
  </si>
  <si>
    <t>Druvblandning med minst 40% Castelão, Alentejo, WASP, 750 ml flaskvikt max 420 g. Årgång 2025, möjlighet att splitta med 2026.</t>
  </si>
  <si>
    <t>Max 129</t>
  </si>
  <si>
    <t xml:space="preserve">1CD 2CD 3BCD </t>
  </si>
  <si>
    <t>Spanien</t>
  </si>
  <si>
    <t>Max 249</t>
  </si>
  <si>
    <t xml:space="preserve">1CD 2CD 3CD </t>
  </si>
  <si>
    <t>4CDE 5CDE 6A</t>
  </si>
  <si>
    <t>2104a RÖTT VIN (80-99)</t>
  </si>
  <si>
    <t xml:space="preserve">1BCD 2ABCD 3ABCD </t>
  </si>
  <si>
    <t>4CDE 5CDE</t>
  </si>
  <si>
    <t>2106 RÖTT VIN (100-119)</t>
  </si>
  <si>
    <t>Valpolicella, 750 ml flaskvikt max 420 g, ekologisk, Equalitas Wine eller VIVA Wine.</t>
  </si>
  <si>
    <t>Max 119</t>
  </si>
  <si>
    <t>2109a RÖTT VIN (200-299)</t>
  </si>
  <si>
    <t>Sydafrika</t>
  </si>
  <si>
    <t>Sydafrika, cabernet franc (B)</t>
  </si>
  <si>
    <t>200-299</t>
  </si>
  <si>
    <t xml:space="preserve">3D </t>
  </si>
  <si>
    <t>2311 RÖTT VIN BOX 1,5-2L (0-99,9KR/L)</t>
  </si>
  <si>
    <t>USA</t>
  </si>
  <si>
    <t>USA, merlot, B-i-B hållbarhetscertifierad, PCF (A)</t>
  </si>
  <si>
    <t>Max 149/199</t>
  </si>
  <si>
    <t>USA, Kalifornien, zinfandel (B)</t>
  </si>
  <si>
    <t>Ungern</t>
  </si>
  <si>
    <t xml:space="preserve">2CD 3CD </t>
  </si>
  <si>
    <t>4CDE 5BCDE</t>
  </si>
  <si>
    <t>Nya Zeeland</t>
  </si>
  <si>
    <t>Nya Zeeland, pinot noir, hållbarhetscertifierad (B)</t>
  </si>
  <si>
    <t>4CDE 5BCDE 6A</t>
  </si>
  <si>
    <t>VITT VIN</t>
  </si>
  <si>
    <t>3302a VITT VIN BOX &gt; 2L (76,4-99,9 KR/L)</t>
  </si>
  <si>
    <t>Tyskland</t>
  </si>
  <si>
    <t>4BCDE 5BCDE 6B</t>
  </si>
  <si>
    <t>3311 VITT VIN BOX 1,5-2L (0-99,9KR/L)</t>
  </si>
  <si>
    <t>Max 189</t>
  </si>
  <si>
    <t>3104a VITT VIN (80-99)</t>
  </si>
  <si>
    <t>Österrike</t>
  </si>
  <si>
    <t>3106 VITT VIN (100-119)</t>
  </si>
  <si>
    <t>Chile, sauvignon blanc, hållbarhetscertifierad, (B)</t>
  </si>
  <si>
    <t>3107 VITT VIN (120-149)</t>
  </si>
  <si>
    <t>Georgien</t>
  </si>
  <si>
    <t>Georgien, skalmacererat, inhemska druvsorter, flaska</t>
  </si>
  <si>
    <t xml:space="preserve">1D 2D 3D </t>
  </si>
  <si>
    <t>Spanien, Rias Baixas, albariño, årgång 2026</t>
  </si>
  <si>
    <t>Frankrike, Alsace, ekologisk druvblandning med gewürztraminer, minst två andra druvsorter ska ingå,  2025 eller 2026</t>
  </si>
  <si>
    <t>129-139</t>
  </si>
  <si>
    <t>3108a VITT VIN (150-199)</t>
  </si>
  <si>
    <t>Sydafrika, vitt vin, sauvignon blanc, hållbarhetscertifierad (B)</t>
  </si>
  <si>
    <t>150-169</t>
  </si>
  <si>
    <t>Italien, Soave Classico, Equalitas Wine eller VIVA Wine, 750 ml flaska max 420 gr</t>
  </si>
  <si>
    <t>ÖVRIGT VIN</t>
  </si>
  <si>
    <t>4403d MOUSSERANDE VIN (120-149)</t>
  </si>
  <si>
    <t>4404d MOUSS VIN (186,7-..KR/L) &gt;250ML &lt;500ML</t>
  </si>
  <si>
    <t>Max 89</t>
  </si>
  <si>
    <t>4502a SHERRY/MONTILLA</t>
  </si>
  <si>
    <t>Spanien, torr sherry, Manzanilla en Rama, 375 ml</t>
  </si>
  <si>
    <t>Max 139</t>
  </si>
  <si>
    <t>SPRIT</t>
  </si>
  <si>
    <t>5206 AMERIKANSK WHISKEY &lt;500ML</t>
  </si>
  <si>
    <t>Amerikansk whiskey. 200ml. 43-45% max 119kr eller &gt;45% max 139kr</t>
  </si>
  <si>
    <t>4BCDE 5BCDE</t>
  </si>
  <si>
    <t>5201 SKOTSK BLENDED WHISKY</t>
  </si>
  <si>
    <t>Skottland</t>
  </si>
  <si>
    <t>5202 SKOTSK BLENDED WHISKY &lt;500ML</t>
  </si>
  <si>
    <t>5401 COGNAC</t>
  </si>
  <si>
    <t>Cognac. Kompletterande storlek, 200ml, PET eller lättviktsglas.</t>
  </si>
  <si>
    <t>4DE 5DE</t>
  </si>
  <si>
    <t>5406 GRAPPA/MARC</t>
  </si>
  <si>
    <t>Grappa, fatlagrat, druvsortsspecificerat eller vinstilsspecificerat, min 40%. Venetien, Italien. Transparent glasflaska, 200 ml max 149 sek eller 350ml max 219kr. Ekologisk</t>
  </si>
  <si>
    <t>Max 239</t>
  </si>
  <si>
    <t>4ABCDE 5ABCDE</t>
  </si>
  <si>
    <t>5209 ÖVRIG WHISKY</t>
  </si>
  <si>
    <t>Norden</t>
  </si>
  <si>
    <t>Max 229</t>
  </si>
  <si>
    <t>ÖL MM</t>
  </si>
  <si>
    <t>6602 TORR/HALVTORR CIDER BURK (..-5,9%)</t>
  </si>
  <si>
    <t>2:an. Torr cider. Päron, 4,5%, 330ml, aluminiumförpackning, konventionell max 15,90kr eller ekologisk 16,90kr (2 köp)</t>
  </si>
  <si>
    <t>Max 15,90</t>
  </si>
  <si>
    <t>6604 HALVSÖT/SÖT CIDER BURK (..-5,9%)</t>
  </si>
  <si>
    <t>6607 BLANDDRYCK &gt;10G SOCKER/L (..-5,9%)</t>
  </si>
  <si>
    <t>Max 16,90</t>
  </si>
  <si>
    <t>6608 BLANDDRYCK &lt;=10G SOCKER/L (..-5,9%)</t>
  </si>
  <si>
    <t>6101a LAGER BURK &lt;= 355ML (&lt;6,0%) &lt; 17KR</t>
  </si>
  <si>
    <t>Norden och Baltikum, ej Sverige</t>
  </si>
  <si>
    <t>Max 14,90</t>
  </si>
  <si>
    <t>EU, ej Sverige</t>
  </si>
  <si>
    <t>6101b LAGER BURK &lt;= 355ML (&lt;6,0%) &gt;= 17KR</t>
  </si>
  <si>
    <t>USA/Kanada</t>
  </si>
  <si>
    <t>Ljus lager burk. Mellanmörk lager, USA/Kanada. Öppen för licensbryggning.</t>
  </si>
  <si>
    <t>Max 18,90</t>
  </si>
  <si>
    <t>6102 LAGER BURK &gt; 355ML (&lt;6,0%)</t>
  </si>
  <si>
    <t>Sverige</t>
  </si>
  <si>
    <t>6202 LAGER FL &lt;=355ML &amp; &gt;=17/&gt;355ML &amp; &gt;=20 (&lt;6,0%)</t>
  </si>
  <si>
    <t>Ljus lager flaska, Sverige, Returglas.</t>
  </si>
  <si>
    <t>6204 MÖRK LAGER FLASKA</t>
  </si>
  <si>
    <t>Mörk lager flaska.</t>
  </si>
  <si>
    <t>6301a IPA</t>
  </si>
  <si>
    <t>2:an IPA Sverige (692-51)</t>
  </si>
  <si>
    <t>IPA, Dubbel-IPA, Sverige</t>
  </si>
  <si>
    <t>Max 36,90</t>
  </si>
  <si>
    <t>6303a ALE, EJ IPA (..-5,9%)</t>
  </si>
  <si>
    <t>Ale, ej IPA, Red ale/Amber ale, USA</t>
  </si>
  <si>
    <t>Max 25,90</t>
  </si>
  <si>
    <t>6304a PORTER/STOUT FLASKA/BURK (..-5,9%)</t>
  </si>
  <si>
    <t>Söt porter/stout, pastry</t>
  </si>
  <si>
    <t>6305 ALE EXTRA STARK, EJ IPA (6,0%-..)</t>
  </si>
  <si>
    <t>Belgien/Nederländerna</t>
  </si>
  <si>
    <t>Ale, ej IPA, Mörk ale i Belgisk stil, Trappist</t>
  </si>
  <si>
    <t>6307a ÖL FLASKA 750ML &gt;= 49KR</t>
  </si>
  <si>
    <t>Belgien</t>
  </si>
  <si>
    <t>Öl 750ml. Belgien</t>
  </si>
  <si>
    <t>Australien</t>
  </si>
  <si>
    <t>Australien, Margaret River, cabernet sauvignon hållbarhetscertifierad (B)</t>
  </si>
  <si>
    <t>Argentina</t>
  </si>
  <si>
    <t>Cabernet franc, Uco Valley, 750 ml flaskvikt max 420 g. BdA och/eller ekologisk. Årgång 2026/2027.</t>
  </si>
  <si>
    <t>Pinot noir, South Australia el underliggande region. 750 ml maxvikt 420 g. SWA. Årgång 2026.</t>
  </si>
  <si>
    <t>Syrah, Colchagua eller Cachapoal, ekologisk. 750 ml flaskvikt max 420 g. Årgång 2026.</t>
  </si>
  <si>
    <t>4ABCDE 5ABCDE 6A</t>
  </si>
  <si>
    <t xml:space="preserve">1CD 2BCD 3BCD </t>
  </si>
  <si>
    <t>2303 RÖTT VIN BOX &gt; 2L (100-..KR/L)</t>
  </si>
  <si>
    <t>Langhe Nebbiolo, B-I-B 3000 ml. VIVA- eller Equalitascertifierad producent. Årgång 2026.</t>
  </si>
  <si>
    <t>Max 319</t>
  </si>
  <si>
    <t>2312 RÖTT VIN BOX 1,5-2L (100-..KR/L)</t>
  </si>
  <si>
    <t>Druvblandning med cabernet sauvignon, merlot, cabernet franc, syrah, malbec. Hållbarthetscertifierat. B-i-B 1500-2000 ml. Årgång 2025 eller yngre.</t>
  </si>
  <si>
    <t>4403bb MOUSSERANDE VIN (100-119)</t>
  </si>
  <si>
    <t>Sydafrika, mousserande chenin blanc och/eller chardonnay, Western Cape eller underliggande ursprung. Flaska max 750 gr. NV eller 2026.</t>
  </si>
  <si>
    <t>*PCF: Offertvinnaren åtar sig att registrera produktens klimatavtryck i Carbon Cloud.</t>
  </si>
  <si>
    <t>Spanien Cava eller Classic Penedes, 750 ml max 850 gr, reserva (EKO) par med 693-31.</t>
  </si>
  <si>
    <t>Spanien Cava eller Classic Penedes, 375 ml, reserva (EKO) par med 693-30.</t>
  </si>
  <si>
    <t>Skotsk blended whisky. Parlansering med 693-35. PET. Min 40%. 500ml max 189kr. Rökig och/eller högre abv.</t>
  </si>
  <si>
    <t>Skotsk blended whisky. Parlansering med 693-54. PET. Min 40%. 200ml max 99kr. Rökig och/eller högre abv.</t>
  </si>
  <si>
    <t>IGP Salento, primitivo, 1000 ml, PET. Ekologisk. Hållbarhetscertifierad producent. Parlansering med 693-7.</t>
  </si>
  <si>
    <t>DOC Dão, touriga nacional, tinta roriz, alfrocheiro, B-i-B 3000 ml, Nat Ref of Sust Cert in the Wine Sector.</t>
  </si>
  <si>
    <t>Garnacha, Aragonia DO eller IGT. B-i-B 2250-3000 ml. Ekologiskt eller Sust Wine for Climate Prot.</t>
  </si>
  <si>
    <t>Druvblandning på garnacha och syrah, ABV 9-11%, RS max 10g. 750 ml flaskvikt max 420 g.</t>
  </si>
  <si>
    <t xml:space="preserve">Tyskland, Mosel, halvtorr riesling, B-I-B 3 liter, Alk max 10%. Hållbarhetscertifierad. 
</t>
  </si>
  <si>
    <t xml:space="preserve">Ungern, druvblandning med furmint,  B-I-B 2 liter. </t>
  </si>
  <si>
    <t xml:space="preserve">Portugal, Dão, druvblandning, flaska max 420 gr, National ref sustainability in the wine sector. </t>
  </si>
  <si>
    <t xml:space="preserve">Spanien, vit rioja, fatlagrad, traditionell stil. SWfCP och ekologiskt certifierad. </t>
  </si>
  <si>
    <t xml:space="preserve">Österrike, Niederösterreich, grüner veltliner, 2026, B-I-B 3 liter, hållbarhetscertifierad.  </t>
  </si>
  <si>
    <t xml:space="preserve">Blended whisky. Norden. PET. 500ml, max 229kr. </t>
  </si>
  <si>
    <t xml:space="preserve">2:an. Söt cider. Citron. Tydligt färgsatt. Aluminiumförpackning, 330ml, max 4%, max 15,90 kr (2 köp). </t>
  </si>
  <si>
    <t xml:space="preserve">3:an. Blanddryck. Tropisk/exotisk. Max 16,90kr, aluminiumförpackning, max 5%, ej spritbas (3 köp). </t>
  </si>
  <si>
    <t xml:space="preserve">Söt blanddryck (max 10 g socker/l), citrussmak i kombination, max 5%, 330ml, aluminiumförpackning, 15,90kr. </t>
  </si>
  <si>
    <t xml:space="preserve">Ljus lager burk. Norden och Baltikum, ej Sverige. </t>
  </si>
  <si>
    <t xml:space="preserve">2:an Ljus lager burk (2 köp). Lägre alkoholhalt, max 4,2%. </t>
  </si>
  <si>
    <t xml:space="preserve">2:an Ljus lager burk. </t>
  </si>
  <si>
    <t xml:space="preserve">Sangiovese Toscana IGT, ekologisk, hållbarhetscertifierat vin, 750 ml flaskvikt max 420 g. Årgång 2026. </t>
  </si>
  <si>
    <t xml:space="preserve">Bardolino, B-I-B 3000 ml. Hållbarhetscertifierad producent. Årgång 2026. </t>
  </si>
  <si>
    <t xml:space="preserve">Minst 50% kekfrankos. Övriga tillåtna druvsorter: kadarka, cabernet franc, cabernet sauvignon, merlot, syrah. 750 ml flaskvikt max 420 g. </t>
  </si>
  <si>
    <t>Parlansering med 693-4. IGP Pays d'OC, min 85% cabernet sauvignon, kan ha inslag av fat, ej krav. B-i-B 3000 ml. Ekologisk. Årgång 2026.</t>
  </si>
  <si>
    <t>119-129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</si>
</sst>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4" fillId="0" borderId="1" xfId="0" applyFont="1" applyBorder="1" applyAlignment="1">
      <alignment horizontal="left"/>
    </xf>
    <xf numFmtId="0" fontId="0" fillId="3" borderId="8" xfId="0" applyFill="1" applyBorder="1"/>
    <xf numFmtId="0" fontId="5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wrapText="1"/>
    </xf>
    <xf numFmtId="9" fontId="5" fillId="3" borderId="8" xfId="1" applyFont="1" applyFill="1" applyBorder="1" applyAlignment="1">
      <alignment wrapText="1"/>
    </xf>
    <xf numFmtId="0" fontId="0" fillId="3" borderId="9" xfId="0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0" fontId="9" fillId="3" borderId="11" xfId="0" applyFont="1" applyFill="1" applyBorder="1"/>
    <xf numFmtId="0" fontId="0" fillId="3" borderId="11" xfId="0" applyFill="1" applyBorder="1"/>
    <xf numFmtId="9" fontId="5" fillId="3" borderId="11" xfId="1" applyFont="1" applyFill="1" applyBorder="1"/>
    <xf numFmtId="0" fontId="0" fillId="3" borderId="12" xfId="0" applyFill="1" applyBorder="1"/>
    <xf numFmtId="164" fontId="3" fillId="2" borderId="1" xfId="0" applyNumberFormat="1" applyFont="1" applyFill="1" applyBorder="1" applyAlignment="1">
      <alignment horizontal="left" wrapText="1"/>
    </xf>
    <xf numFmtId="164" fontId="5" fillId="0" borderId="1" xfId="0" applyNumberFormat="1" applyFont="1" applyBorder="1" applyAlignment="1">
      <alignment horizontal="left"/>
    </xf>
    <xf numFmtId="164" fontId="5" fillId="3" borderId="7" xfId="0" applyNumberFormat="1" applyFont="1" applyFill="1" applyBorder="1" applyAlignment="1">
      <alignment horizontal="left"/>
    </xf>
    <xf numFmtId="164" fontId="5" fillId="0" borderId="0" xfId="0" applyNumberFormat="1" applyFont="1" applyAlignment="1">
      <alignment horizontal="left"/>
    </xf>
    <xf numFmtId="0" fontId="0" fillId="3" borderId="8" xfId="0" applyFill="1" applyBorder="1" applyAlignment="1">
      <alignment horizontal="left"/>
    </xf>
    <xf numFmtId="0" fontId="4" fillId="0" borderId="0" xfId="0" applyFont="1" applyAlignment="1">
      <alignment horizontal="left"/>
    </xf>
    <xf numFmtId="14" fontId="3" fillId="2" borderId="1" xfId="0" applyNumberFormat="1" applyFont="1" applyFill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0" fontId="0" fillId="3" borderId="11" xfId="0" applyFill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wrapText="1"/>
    </xf>
    <xf numFmtId="14" fontId="5" fillId="3" borderId="8" xfId="0" applyNumberFormat="1" applyFont="1" applyFill="1" applyBorder="1" applyAlignment="1">
      <alignment horizontal="left"/>
    </xf>
    <xf numFmtId="14" fontId="5" fillId="3" borderId="11" xfId="0" applyNumberFormat="1" applyFont="1" applyFill="1" applyBorder="1" applyAlignment="1">
      <alignment horizontal="left"/>
    </xf>
    <xf numFmtId="9" fontId="3" fillId="2" borderId="1" xfId="1" applyFont="1" applyFill="1" applyBorder="1" applyAlignment="1">
      <alignment horizontal="left" wrapText="1"/>
    </xf>
    <xf numFmtId="9" fontId="5" fillId="0" borderId="1" xfId="1" applyFont="1" applyFill="1" applyBorder="1" applyAlignment="1">
      <alignment horizontal="left" wrapText="1"/>
    </xf>
    <xf numFmtId="14" fontId="5" fillId="3" borderId="8" xfId="0" applyNumberFormat="1" applyFont="1" applyFill="1" applyBorder="1" applyAlignment="1">
      <alignment horizontal="left" wrapText="1"/>
    </xf>
    <xf numFmtId="9" fontId="5" fillId="0" borderId="0" xfId="1" applyFont="1" applyFill="1" applyBorder="1" applyAlignment="1">
      <alignment horizontal="left"/>
    </xf>
    <xf numFmtId="14" fontId="5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5" fillId="0" borderId="1" xfId="0" applyNumberFormat="1" applyFont="1" applyBorder="1" applyAlignment="1">
      <alignment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5FCF-1CF9-4CF5-B7D5-11DB97259479}">
  <dimension ref="A1:Q69"/>
  <sheetViews>
    <sheetView tabSelected="1" topLeftCell="G1" zoomScale="70" zoomScaleNormal="70" workbookViewId="0">
      <selection activeCell="U22" sqref="U22"/>
    </sheetView>
  </sheetViews>
  <sheetFormatPr defaultColWidth="8.88671875" defaultRowHeight="14.4" x14ac:dyDescent="0.3"/>
  <cols>
    <col min="1" max="1" width="11.33203125" style="36" customWidth="1"/>
    <col min="2" max="2" width="11.109375" style="1" bestFit="1" customWidth="1"/>
    <col min="3" max="3" width="48.33203125" style="1" bestFit="1" customWidth="1"/>
    <col min="4" max="4" width="11" style="2" customWidth="1"/>
    <col min="5" max="5" width="8.6640625" style="38" bestFit="1" customWidth="1"/>
    <col min="6" max="6" width="12.33203125" style="1" customWidth="1"/>
    <col min="7" max="7" width="174.6640625" style="2" bestFit="1" customWidth="1"/>
    <col min="8" max="8" width="11.6640625" style="1" bestFit="1" customWidth="1"/>
    <col min="9" max="9" width="11.6640625" style="1" customWidth="1"/>
    <col min="10" max="10" width="19.5546875" style="1" bestFit="1" customWidth="1"/>
    <col min="11" max="11" width="18.6640625" style="1" bestFit="1" customWidth="1"/>
    <col min="12" max="12" width="7.33203125" style="49" bestFit="1" customWidth="1"/>
    <col min="13" max="13" width="8.5546875" style="38" bestFit="1" customWidth="1"/>
    <col min="14" max="14" width="12.6640625" style="3" customWidth="1"/>
    <col min="15" max="15" width="12.33203125" style="42" customWidth="1"/>
    <col min="16" max="16" width="8.88671875" style="1"/>
    <col min="17" max="17" width="9.33203125" customWidth="1"/>
    <col min="18" max="16384" width="8.88671875" style="1"/>
  </cols>
  <sheetData>
    <row r="1" spans="1:17" ht="57.6" x14ac:dyDescent="0.3">
      <c r="A1" s="33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46" t="s">
        <v>11</v>
      </c>
      <c r="M1" s="9" t="s">
        <v>12</v>
      </c>
      <c r="N1" s="10" t="s">
        <v>13</v>
      </c>
      <c r="O1" s="39" t="s">
        <v>14</v>
      </c>
      <c r="P1" s="18" t="s">
        <v>15</v>
      </c>
      <c r="Q1" s="19" t="s">
        <v>16</v>
      </c>
    </row>
    <row r="2" spans="1:17" ht="14.4" customHeight="1" x14ac:dyDescent="0.3">
      <c r="A2" s="34">
        <v>46631</v>
      </c>
      <c r="B2" s="4" t="s">
        <v>17</v>
      </c>
      <c r="C2" s="4" t="s">
        <v>18</v>
      </c>
      <c r="D2" s="5">
        <v>693</v>
      </c>
      <c r="E2" s="20">
        <v>1</v>
      </c>
      <c r="F2" s="4" t="s">
        <v>19</v>
      </c>
      <c r="G2" s="5" t="s">
        <v>20</v>
      </c>
      <c r="H2" s="4" t="s">
        <v>21</v>
      </c>
      <c r="I2" s="53">
        <v>12000</v>
      </c>
      <c r="J2" s="6" t="s">
        <v>22</v>
      </c>
      <c r="K2" s="6" t="s">
        <v>23</v>
      </c>
      <c r="L2" s="47">
        <v>1</v>
      </c>
      <c r="M2" s="43">
        <v>450</v>
      </c>
      <c r="N2" s="7">
        <v>46288</v>
      </c>
      <c r="O2" s="40">
        <v>46366</v>
      </c>
      <c r="P2" s="52"/>
      <c r="Q2" s="17"/>
    </row>
    <row r="3" spans="1:17" ht="14.4" customHeight="1" x14ac:dyDescent="0.3">
      <c r="A3" s="34">
        <v>46631</v>
      </c>
      <c r="B3" s="4" t="s">
        <v>17</v>
      </c>
      <c r="C3" s="4" t="s">
        <v>24</v>
      </c>
      <c r="D3" s="5">
        <v>693</v>
      </c>
      <c r="E3" s="20">
        <v>2</v>
      </c>
      <c r="F3" s="4" t="s">
        <v>25</v>
      </c>
      <c r="G3" s="5" t="s">
        <v>26</v>
      </c>
      <c r="H3" s="4" t="s">
        <v>27</v>
      </c>
      <c r="I3" s="53">
        <v>24000</v>
      </c>
      <c r="J3" s="6" t="s">
        <v>28</v>
      </c>
      <c r="K3" s="6" t="s">
        <v>29</v>
      </c>
      <c r="L3" s="47">
        <v>0.93</v>
      </c>
      <c r="M3" s="43">
        <v>379</v>
      </c>
      <c r="N3" s="7">
        <v>46176</v>
      </c>
      <c r="O3" s="40">
        <v>46275</v>
      </c>
      <c r="P3" s="12"/>
      <c r="Q3" s="11"/>
    </row>
    <row r="4" spans="1:17" ht="14.4" customHeight="1" x14ac:dyDescent="0.3">
      <c r="A4" s="34">
        <v>46631</v>
      </c>
      <c r="B4" s="4" t="s">
        <v>17</v>
      </c>
      <c r="C4" s="4" t="s">
        <v>30</v>
      </c>
      <c r="D4" s="5">
        <v>693</v>
      </c>
      <c r="E4" s="20">
        <v>3</v>
      </c>
      <c r="F4" s="4" t="s">
        <v>19</v>
      </c>
      <c r="G4" s="5" t="s">
        <v>205</v>
      </c>
      <c r="H4" s="4" t="s">
        <v>31</v>
      </c>
      <c r="I4" s="53">
        <v>288000</v>
      </c>
      <c r="J4" s="6" t="s">
        <v>28</v>
      </c>
      <c r="K4" s="6" t="s">
        <v>32</v>
      </c>
      <c r="L4" s="47">
        <v>0.95</v>
      </c>
      <c r="M4" s="43">
        <v>379</v>
      </c>
      <c r="N4" s="7">
        <v>46288</v>
      </c>
      <c r="O4" s="40">
        <v>46366</v>
      </c>
      <c r="P4" s="12" t="s">
        <v>33</v>
      </c>
      <c r="Q4" s="11" t="s">
        <v>34</v>
      </c>
    </row>
    <row r="5" spans="1:17" ht="14.4" customHeight="1" x14ac:dyDescent="0.3">
      <c r="A5" s="34">
        <v>46631</v>
      </c>
      <c r="B5" s="4" t="s">
        <v>17</v>
      </c>
      <c r="C5" s="4" t="s">
        <v>24</v>
      </c>
      <c r="D5" s="5">
        <v>693</v>
      </c>
      <c r="E5" s="20">
        <v>4</v>
      </c>
      <c r="F5" s="4" t="s">
        <v>19</v>
      </c>
      <c r="G5" s="5" t="s">
        <v>35</v>
      </c>
      <c r="H5" s="4" t="s">
        <v>36</v>
      </c>
      <c r="I5" s="53">
        <v>48000</v>
      </c>
      <c r="J5" s="6" t="s">
        <v>28</v>
      </c>
      <c r="K5" s="6" t="s">
        <v>32</v>
      </c>
      <c r="L5" s="47" t="s">
        <v>37</v>
      </c>
      <c r="M5" s="43">
        <v>379</v>
      </c>
      <c r="N5" s="7">
        <v>46288</v>
      </c>
      <c r="O5" s="40">
        <v>46366</v>
      </c>
      <c r="P5" s="12" t="s">
        <v>33</v>
      </c>
      <c r="Q5" s="11"/>
    </row>
    <row r="6" spans="1:17" ht="14.4" customHeight="1" x14ac:dyDescent="0.3">
      <c r="A6" s="34">
        <v>46631</v>
      </c>
      <c r="B6" s="4" t="s">
        <v>17</v>
      </c>
      <c r="C6" s="4" t="s">
        <v>38</v>
      </c>
      <c r="D6" s="5">
        <v>693</v>
      </c>
      <c r="E6" s="20">
        <v>5</v>
      </c>
      <c r="F6" s="4" t="s">
        <v>19</v>
      </c>
      <c r="G6" s="5" t="s">
        <v>39</v>
      </c>
      <c r="H6" s="4" t="s">
        <v>40</v>
      </c>
      <c r="I6" s="53">
        <v>48000</v>
      </c>
      <c r="J6" s="6" t="s">
        <v>41</v>
      </c>
      <c r="K6" s="6" t="s">
        <v>29</v>
      </c>
      <c r="L6" s="47">
        <v>0.82</v>
      </c>
      <c r="M6" s="43">
        <v>306</v>
      </c>
      <c r="N6" s="7">
        <v>46288</v>
      </c>
      <c r="O6" s="40">
        <v>46366</v>
      </c>
      <c r="P6" s="12"/>
      <c r="Q6" s="11"/>
    </row>
    <row r="7" spans="1:17" ht="14.4" customHeight="1" x14ac:dyDescent="0.3">
      <c r="A7" s="34">
        <v>46631</v>
      </c>
      <c r="B7" s="4" t="s">
        <v>17</v>
      </c>
      <c r="C7" s="4" t="s">
        <v>42</v>
      </c>
      <c r="D7" s="5">
        <v>693</v>
      </c>
      <c r="E7" s="20">
        <v>6</v>
      </c>
      <c r="F7" s="4" t="s">
        <v>43</v>
      </c>
      <c r="G7" s="5" t="s">
        <v>186</v>
      </c>
      <c r="H7" s="4" t="s">
        <v>44</v>
      </c>
      <c r="I7" s="53">
        <v>96000</v>
      </c>
      <c r="J7" s="6" t="s">
        <v>22</v>
      </c>
      <c r="K7" s="6" t="s">
        <v>23</v>
      </c>
      <c r="L7" s="47">
        <v>1</v>
      </c>
      <c r="M7" s="43">
        <v>450</v>
      </c>
      <c r="N7" s="7">
        <v>46288</v>
      </c>
      <c r="O7" s="40">
        <v>46366</v>
      </c>
      <c r="P7" s="12" t="s">
        <v>33</v>
      </c>
      <c r="Q7" s="11" t="s">
        <v>34</v>
      </c>
    </row>
    <row r="8" spans="1:17" ht="14.4" customHeight="1" x14ac:dyDescent="0.3">
      <c r="A8" s="34">
        <v>46631</v>
      </c>
      <c r="B8" s="4" t="s">
        <v>17</v>
      </c>
      <c r="C8" s="4" t="s">
        <v>45</v>
      </c>
      <c r="D8" s="5">
        <v>693</v>
      </c>
      <c r="E8" s="20">
        <v>7</v>
      </c>
      <c r="F8" s="4" t="s">
        <v>43</v>
      </c>
      <c r="G8" s="5" t="s">
        <v>46</v>
      </c>
      <c r="H8" s="4" t="s">
        <v>21</v>
      </c>
      <c r="I8" s="53">
        <v>24000</v>
      </c>
      <c r="J8" s="6" t="s">
        <v>22</v>
      </c>
      <c r="K8" s="6" t="s">
        <v>23</v>
      </c>
      <c r="L8" s="47">
        <v>1</v>
      </c>
      <c r="M8" s="43">
        <v>450</v>
      </c>
      <c r="N8" s="7">
        <v>46288</v>
      </c>
      <c r="O8" s="40">
        <v>46366</v>
      </c>
      <c r="P8" s="12" t="s">
        <v>33</v>
      </c>
      <c r="Q8" s="11"/>
    </row>
    <row r="9" spans="1:17" ht="14.4" customHeight="1" x14ac:dyDescent="0.3">
      <c r="A9" s="34">
        <v>46631</v>
      </c>
      <c r="B9" s="4" t="s">
        <v>17</v>
      </c>
      <c r="C9" s="4" t="s">
        <v>47</v>
      </c>
      <c r="D9" s="5">
        <v>693</v>
      </c>
      <c r="E9" s="20">
        <v>8</v>
      </c>
      <c r="F9" s="4" t="s">
        <v>43</v>
      </c>
      <c r="G9" s="5" t="s">
        <v>48</v>
      </c>
      <c r="H9" s="4" t="s">
        <v>49</v>
      </c>
      <c r="I9" s="53">
        <v>6000</v>
      </c>
      <c r="J9" s="6" t="s">
        <v>50</v>
      </c>
      <c r="K9" s="6" t="s">
        <v>51</v>
      </c>
      <c r="L9" s="47">
        <v>0.52</v>
      </c>
      <c r="M9" s="43">
        <v>73</v>
      </c>
      <c r="N9" s="7">
        <v>46288</v>
      </c>
      <c r="O9" s="40">
        <v>46366</v>
      </c>
      <c r="P9" s="11"/>
      <c r="Q9" s="11"/>
    </row>
    <row r="10" spans="1:17" ht="14.4" customHeight="1" x14ac:dyDescent="0.3">
      <c r="A10" s="34">
        <v>46631</v>
      </c>
      <c r="B10" s="4" t="s">
        <v>17</v>
      </c>
      <c r="C10" s="4" t="s">
        <v>52</v>
      </c>
      <c r="D10" s="5">
        <v>693</v>
      </c>
      <c r="E10" s="20">
        <v>9</v>
      </c>
      <c r="F10" s="4" t="s">
        <v>53</v>
      </c>
      <c r="G10" s="5" t="s">
        <v>187</v>
      </c>
      <c r="H10" s="4" t="s">
        <v>54</v>
      </c>
      <c r="I10" s="53">
        <v>288000</v>
      </c>
      <c r="J10" s="6" t="s">
        <v>22</v>
      </c>
      <c r="K10" s="6" t="s">
        <v>23</v>
      </c>
      <c r="L10" s="47">
        <v>1</v>
      </c>
      <c r="M10" s="43">
        <v>450</v>
      </c>
      <c r="N10" s="7">
        <v>46288</v>
      </c>
      <c r="O10" s="40">
        <v>46366</v>
      </c>
      <c r="P10" s="11" t="s">
        <v>33</v>
      </c>
      <c r="Q10" s="11" t="s">
        <v>34</v>
      </c>
    </row>
    <row r="11" spans="1:17" ht="14.4" customHeight="1" x14ac:dyDescent="0.3">
      <c r="A11" s="34">
        <v>46631</v>
      </c>
      <c r="B11" s="4" t="s">
        <v>17</v>
      </c>
      <c r="C11" s="4" t="s">
        <v>38</v>
      </c>
      <c r="D11" s="5">
        <v>693</v>
      </c>
      <c r="E11" s="20">
        <v>10</v>
      </c>
      <c r="F11" s="4" t="s">
        <v>53</v>
      </c>
      <c r="G11" s="5" t="s">
        <v>55</v>
      </c>
      <c r="H11" s="4" t="s">
        <v>56</v>
      </c>
      <c r="I11" s="53">
        <v>50000</v>
      </c>
      <c r="J11" s="6" t="s">
        <v>57</v>
      </c>
      <c r="K11" s="6" t="s">
        <v>29</v>
      </c>
      <c r="L11" s="47">
        <v>0.87</v>
      </c>
      <c r="M11" s="43">
        <v>259</v>
      </c>
      <c r="N11" s="7">
        <v>46288</v>
      </c>
      <c r="O11" s="40">
        <v>46366</v>
      </c>
      <c r="P11" s="12"/>
      <c r="Q11" s="11"/>
    </row>
    <row r="12" spans="1:17" ht="14.4" customHeight="1" x14ac:dyDescent="0.3">
      <c r="A12" s="34">
        <v>46631</v>
      </c>
      <c r="B12" s="4" t="s">
        <v>17</v>
      </c>
      <c r="C12" s="4" t="s">
        <v>52</v>
      </c>
      <c r="D12" s="5">
        <v>693</v>
      </c>
      <c r="E12" s="20">
        <v>11</v>
      </c>
      <c r="F12" s="4" t="s">
        <v>58</v>
      </c>
      <c r="G12" s="5" t="s">
        <v>188</v>
      </c>
      <c r="H12" s="4" t="s">
        <v>59</v>
      </c>
      <c r="I12" s="53">
        <v>192000</v>
      </c>
      <c r="J12" s="6" t="s">
        <v>60</v>
      </c>
      <c r="K12" s="6" t="s">
        <v>61</v>
      </c>
      <c r="L12" s="47">
        <v>0.7</v>
      </c>
      <c r="M12" s="43">
        <v>223</v>
      </c>
      <c r="N12" s="7">
        <v>46288</v>
      </c>
      <c r="O12" s="40">
        <v>46366</v>
      </c>
      <c r="P12" s="12" t="s">
        <v>33</v>
      </c>
      <c r="Q12" s="11" t="s">
        <v>34</v>
      </c>
    </row>
    <row r="13" spans="1:17" ht="14.4" customHeight="1" x14ac:dyDescent="0.3">
      <c r="A13" s="34">
        <v>46631</v>
      </c>
      <c r="B13" s="4" t="s">
        <v>17</v>
      </c>
      <c r="C13" s="4" t="s">
        <v>62</v>
      </c>
      <c r="D13" s="5">
        <v>693</v>
      </c>
      <c r="E13" s="20">
        <v>12</v>
      </c>
      <c r="F13" s="4" t="s">
        <v>58</v>
      </c>
      <c r="G13" s="5" t="s">
        <v>189</v>
      </c>
      <c r="H13" s="4" t="s">
        <v>44</v>
      </c>
      <c r="I13" s="53">
        <v>48000</v>
      </c>
      <c r="J13" s="6" t="s">
        <v>63</v>
      </c>
      <c r="K13" s="6" t="s">
        <v>64</v>
      </c>
      <c r="L13" s="47">
        <v>0.98</v>
      </c>
      <c r="M13" s="43">
        <v>397</v>
      </c>
      <c r="N13" s="7">
        <v>46288</v>
      </c>
      <c r="O13" s="40">
        <v>46366</v>
      </c>
      <c r="P13" s="12"/>
      <c r="Q13" s="11" t="s">
        <v>34</v>
      </c>
    </row>
    <row r="14" spans="1:17" ht="14.4" customHeight="1" x14ac:dyDescent="0.3">
      <c r="A14" s="34">
        <v>46631</v>
      </c>
      <c r="B14" s="4" t="s">
        <v>17</v>
      </c>
      <c r="C14" s="4" t="s">
        <v>65</v>
      </c>
      <c r="D14" s="5">
        <v>693</v>
      </c>
      <c r="E14" s="20">
        <v>13</v>
      </c>
      <c r="F14" s="4" t="s">
        <v>43</v>
      </c>
      <c r="G14" s="5" t="s">
        <v>66</v>
      </c>
      <c r="H14" s="4" t="s">
        <v>67</v>
      </c>
      <c r="I14" s="53">
        <v>72000</v>
      </c>
      <c r="J14" s="6" t="s">
        <v>28</v>
      </c>
      <c r="K14" s="6" t="s">
        <v>29</v>
      </c>
      <c r="L14" s="47">
        <v>0.95</v>
      </c>
      <c r="M14" s="43">
        <v>379</v>
      </c>
      <c r="N14" s="7">
        <v>46288</v>
      </c>
      <c r="O14" s="40">
        <v>46366</v>
      </c>
      <c r="P14" s="12"/>
      <c r="Q14" s="11"/>
    </row>
    <row r="15" spans="1:17" ht="14.4" customHeight="1" x14ac:dyDescent="0.3">
      <c r="A15" s="34">
        <v>46631</v>
      </c>
      <c r="B15" s="4" t="s">
        <v>17</v>
      </c>
      <c r="C15" s="4" t="s">
        <v>68</v>
      </c>
      <c r="D15" s="5">
        <v>693</v>
      </c>
      <c r="E15" s="20">
        <v>14</v>
      </c>
      <c r="F15" s="4" t="s">
        <v>69</v>
      </c>
      <c r="G15" s="5" t="s">
        <v>70</v>
      </c>
      <c r="H15" s="4" t="s">
        <v>71</v>
      </c>
      <c r="I15" s="53">
        <v>10000</v>
      </c>
      <c r="J15" s="6" t="s">
        <v>72</v>
      </c>
      <c r="K15" s="6" t="s">
        <v>61</v>
      </c>
      <c r="L15" s="47">
        <v>0.5</v>
      </c>
      <c r="M15" s="43">
        <v>110</v>
      </c>
      <c r="N15" s="7">
        <v>46176</v>
      </c>
      <c r="O15" s="40">
        <v>46275</v>
      </c>
      <c r="P15" s="12"/>
      <c r="Q15" s="11"/>
    </row>
    <row r="16" spans="1:17" ht="14.4" customHeight="1" x14ac:dyDescent="0.3">
      <c r="A16" s="34">
        <v>46631</v>
      </c>
      <c r="B16" s="4" t="s">
        <v>17</v>
      </c>
      <c r="C16" s="4" t="s">
        <v>73</v>
      </c>
      <c r="D16" s="5">
        <v>693</v>
      </c>
      <c r="E16" s="20">
        <v>15</v>
      </c>
      <c r="F16" s="4" t="s">
        <v>74</v>
      </c>
      <c r="G16" s="5" t="s">
        <v>75</v>
      </c>
      <c r="H16" s="4" t="s">
        <v>76</v>
      </c>
      <c r="I16" s="53">
        <v>48000</v>
      </c>
      <c r="J16" s="6" t="s">
        <v>28</v>
      </c>
      <c r="K16" s="6" t="s">
        <v>29</v>
      </c>
      <c r="L16" s="47">
        <v>0.93</v>
      </c>
      <c r="M16" s="43">
        <v>379</v>
      </c>
      <c r="N16" s="7">
        <v>46176</v>
      </c>
      <c r="O16" s="40">
        <v>46275</v>
      </c>
      <c r="P16" s="12" t="s">
        <v>33</v>
      </c>
      <c r="Q16" s="11" t="s">
        <v>34</v>
      </c>
    </row>
    <row r="17" spans="1:17" ht="14.4" customHeight="1" x14ac:dyDescent="0.3">
      <c r="A17" s="34">
        <v>46631</v>
      </c>
      <c r="B17" s="4" t="s">
        <v>17</v>
      </c>
      <c r="C17" s="4" t="s">
        <v>38</v>
      </c>
      <c r="D17" s="5">
        <v>693</v>
      </c>
      <c r="E17" s="20">
        <v>16</v>
      </c>
      <c r="F17" s="4" t="s">
        <v>74</v>
      </c>
      <c r="G17" s="5" t="s">
        <v>77</v>
      </c>
      <c r="H17" s="4" t="s">
        <v>40</v>
      </c>
      <c r="I17" s="53">
        <v>48000</v>
      </c>
      <c r="J17" s="6" t="s">
        <v>28</v>
      </c>
      <c r="K17" s="6" t="s">
        <v>29</v>
      </c>
      <c r="L17" s="47">
        <v>0.96</v>
      </c>
      <c r="M17" s="43">
        <v>379</v>
      </c>
      <c r="N17" s="7">
        <v>46176</v>
      </c>
      <c r="O17" s="40">
        <v>46275</v>
      </c>
      <c r="P17" s="11"/>
      <c r="Q17" s="11"/>
    </row>
    <row r="18" spans="1:17" ht="14.4" customHeight="1" x14ac:dyDescent="0.3">
      <c r="A18" s="34">
        <v>46631</v>
      </c>
      <c r="B18" s="4" t="s">
        <v>17</v>
      </c>
      <c r="C18" s="4" t="s">
        <v>62</v>
      </c>
      <c r="D18" s="5">
        <v>693</v>
      </c>
      <c r="E18" s="20">
        <v>17</v>
      </c>
      <c r="F18" s="4" t="s">
        <v>78</v>
      </c>
      <c r="G18" s="5" t="s">
        <v>204</v>
      </c>
      <c r="H18" s="4" t="s">
        <v>44</v>
      </c>
      <c r="I18" s="53">
        <v>48000</v>
      </c>
      <c r="J18" s="6" t="s">
        <v>79</v>
      </c>
      <c r="K18" s="6" t="s">
        <v>80</v>
      </c>
      <c r="L18" s="47">
        <v>0.74</v>
      </c>
      <c r="M18" s="43">
        <v>228</v>
      </c>
      <c r="N18" s="7">
        <v>46288</v>
      </c>
      <c r="O18" s="40">
        <v>46366</v>
      </c>
      <c r="P18" s="11"/>
      <c r="Q18" s="11" t="s">
        <v>34</v>
      </c>
    </row>
    <row r="19" spans="1:17" ht="14.4" customHeight="1" x14ac:dyDescent="0.3">
      <c r="A19" s="34">
        <v>46631</v>
      </c>
      <c r="B19" s="4" t="s">
        <v>17</v>
      </c>
      <c r="C19" s="4" t="s">
        <v>38</v>
      </c>
      <c r="D19" s="5">
        <v>693</v>
      </c>
      <c r="E19" s="20">
        <v>18</v>
      </c>
      <c r="F19" s="4" t="s">
        <v>81</v>
      </c>
      <c r="G19" s="5" t="s">
        <v>82</v>
      </c>
      <c r="H19" s="4" t="s">
        <v>40</v>
      </c>
      <c r="I19" s="53">
        <v>48000</v>
      </c>
      <c r="J19" s="6" t="s">
        <v>60</v>
      </c>
      <c r="K19" s="6" t="s">
        <v>83</v>
      </c>
      <c r="L19" s="47">
        <v>0.84</v>
      </c>
      <c r="M19" s="43">
        <v>223</v>
      </c>
      <c r="N19" s="7">
        <v>46176</v>
      </c>
      <c r="O19" s="40">
        <v>46275</v>
      </c>
      <c r="P19" s="12"/>
      <c r="Q19" s="11"/>
    </row>
    <row r="20" spans="1:17" ht="14.4" customHeight="1" x14ac:dyDescent="0.3">
      <c r="A20" s="34">
        <v>46631</v>
      </c>
      <c r="B20" s="4" t="s">
        <v>84</v>
      </c>
      <c r="C20" s="4" t="s">
        <v>85</v>
      </c>
      <c r="D20" s="5">
        <v>693</v>
      </c>
      <c r="E20" s="20">
        <v>19</v>
      </c>
      <c r="F20" s="4" t="s">
        <v>86</v>
      </c>
      <c r="G20" s="43" t="s">
        <v>190</v>
      </c>
      <c r="H20" s="4" t="s">
        <v>59</v>
      </c>
      <c r="I20" s="53">
        <v>168000</v>
      </c>
      <c r="J20" s="6" t="s">
        <v>28</v>
      </c>
      <c r="K20" s="6" t="s">
        <v>87</v>
      </c>
      <c r="L20" s="47">
        <v>0.94</v>
      </c>
      <c r="M20" s="43">
        <v>375</v>
      </c>
      <c r="N20" s="7">
        <v>46288</v>
      </c>
      <c r="O20" s="40">
        <v>46366</v>
      </c>
      <c r="P20" s="11" t="s">
        <v>33</v>
      </c>
      <c r="Q20" s="11" t="s">
        <v>34</v>
      </c>
    </row>
    <row r="21" spans="1:17" ht="14.4" customHeight="1" x14ac:dyDescent="0.3">
      <c r="A21" s="34">
        <v>46631</v>
      </c>
      <c r="B21" s="4" t="s">
        <v>84</v>
      </c>
      <c r="C21" s="4" t="s">
        <v>88</v>
      </c>
      <c r="D21" s="5">
        <v>693</v>
      </c>
      <c r="E21" s="20">
        <v>20</v>
      </c>
      <c r="F21" s="4" t="s">
        <v>78</v>
      </c>
      <c r="G21" s="5" t="s">
        <v>191</v>
      </c>
      <c r="H21" s="4" t="s">
        <v>89</v>
      </c>
      <c r="I21" s="53">
        <v>36000</v>
      </c>
      <c r="J21" s="6" t="s">
        <v>60</v>
      </c>
      <c r="K21" s="6" t="s">
        <v>64</v>
      </c>
      <c r="L21" s="47">
        <v>0.79</v>
      </c>
      <c r="M21" s="43">
        <v>215</v>
      </c>
      <c r="N21" s="7">
        <v>46288</v>
      </c>
      <c r="O21" s="40">
        <v>46366</v>
      </c>
      <c r="P21" s="11"/>
      <c r="Q21" s="11" t="s">
        <v>34</v>
      </c>
    </row>
    <row r="22" spans="1:17" ht="14.4" customHeight="1" x14ac:dyDescent="0.3">
      <c r="A22" s="34">
        <v>46631</v>
      </c>
      <c r="B22" s="4" t="s">
        <v>84</v>
      </c>
      <c r="C22" s="4" t="s">
        <v>90</v>
      </c>
      <c r="D22" s="5">
        <v>693</v>
      </c>
      <c r="E22" s="20">
        <v>21</v>
      </c>
      <c r="F22" s="4" t="s">
        <v>53</v>
      </c>
      <c r="G22" s="5" t="s">
        <v>192</v>
      </c>
      <c r="H22" s="4" t="s">
        <v>44</v>
      </c>
      <c r="I22" s="53">
        <v>48000</v>
      </c>
      <c r="J22" s="6" t="s">
        <v>28</v>
      </c>
      <c r="K22" s="6" t="s">
        <v>87</v>
      </c>
      <c r="L22" s="47">
        <v>0.95</v>
      </c>
      <c r="M22" s="43">
        <v>375</v>
      </c>
      <c r="N22" s="7">
        <v>46288</v>
      </c>
      <c r="O22" s="40">
        <v>46366</v>
      </c>
      <c r="P22" s="12"/>
      <c r="Q22" s="11" t="s">
        <v>34</v>
      </c>
    </row>
    <row r="23" spans="1:17" ht="14.4" customHeight="1" x14ac:dyDescent="0.3">
      <c r="A23" s="34">
        <v>46631</v>
      </c>
      <c r="B23" s="4" t="s">
        <v>84</v>
      </c>
      <c r="C23" s="4" t="s">
        <v>90</v>
      </c>
      <c r="D23" s="5">
        <v>693</v>
      </c>
      <c r="E23" s="20">
        <v>22</v>
      </c>
      <c r="F23" s="4" t="s">
        <v>58</v>
      </c>
      <c r="G23" s="5" t="s">
        <v>193</v>
      </c>
      <c r="H23" s="4" t="s">
        <v>44</v>
      </c>
      <c r="I23" s="53">
        <v>72000</v>
      </c>
      <c r="J23" s="6" t="s">
        <v>22</v>
      </c>
      <c r="K23" s="6" t="s">
        <v>23</v>
      </c>
      <c r="L23" s="47">
        <v>1</v>
      </c>
      <c r="M23" s="43">
        <v>450</v>
      </c>
      <c r="N23" s="7">
        <v>46288</v>
      </c>
      <c r="O23" s="40">
        <v>46366</v>
      </c>
      <c r="P23" s="12"/>
      <c r="Q23" s="11" t="s">
        <v>34</v>
      </c>
    </row>
    <row r="24" spans="1:17" ht="14.4" customHeight="1" x14ac:dyDescent="0.3">
      <c r="A24" s="34">
        <v>46631</v>
      </c>
      <c r="B24" s="4" t="s">
        <v>84</v>
      </c>
      <c r="C24" s="4" t="s">
        <v>85</v>
      </c>
      <c r="D24" s="5">
        <v>693</v>
      </c>
      <c r="E24" s="20">
        <v>23</v>
      </c>
      <c r="F24" s="4" t="s">
        <v>91</v>
      </c>
      <c r="G24" s="5" t="s">
        <v>194</v>
      </c>
      <c r="H24" s="4" t="s">
        <v>31</v>
      </c>
      <c r="I24" s="53">
        <v>144000</v>
      </c>
      <c r="J24" s="6" t="s">
        <v>60</v>
      </c>
      <c r="K24" s="6" t="s">
        <v>87</v>
      </c>
      <c r="L24" s="47">
        <v>0.77</v>
      </c>
      <c r="M24" s="43">
        <v>250</v>
      </c>
      <c r="N24" s="7">
        <v>46288</v>
      </c>
      <c r="O24" s="40">
        <v>46366</v>
      </c>
      <c r="P24" s="12" t="s">
        <v>33</v>
      </c>
      <c r="Q24" s="11" t="s">
        <v>34</v>
      </c>
    </row>
    <row r="25" spans="1:17" ht="14.4" customHeight="1" x14ac:dyDescent="0.3">
      <c r="A25" s="34">
        <v>46631</v>
      </c>
      <c r="B25" s="4" t="s">
        <v>84</v>
      </c>
      <c r="C25" s="4" t="s">
        <v>92</v>
      </c>
      <c r="D25" s="5">
        <v>693</v>
      </c>
      <c r="E25" s="20">
        <v>24</v>
      </c>
      <c r="F25" s="4" t="s">
        <v>25</v>
      </c>
      <c r="G25" s="5" t="s">
        <v>93</v>
      </c>
      <c r="H25" s="4" t="s">
        <v>67</v>
      </c>
      <c r="I25" s="53">
        <v>72000</v>
      </c>
      <c r="J25" s="6" t="s">
        <v>22</v>
      </c>
      <c r="K25" s="6" t="s">
        <v>23</v>
      </c>
      <c r="L25" s="47">
        <v>1</v>
      </c>
      <c r="M25" s="43">
        <v>450</v>
      </c>
      <c r="N25" s="7">
        <v>46176</v>
      </c>
      <c r="O25" s="40">
        <v>46275</v>
      </c>
      <c r="P25" s="12"/>
      <c r="Q25" s="11"/>
    </row>
    <row r="26" spans="1:17" ht="14.4" customHeight="1" x14ac:dyDescent="0.3">
      <c r="A26" s="34">
        <v>46631</v>
      </c>
      <c r="B26" s="4" t="s">
        <v>84</v>
      </c>
      <c r="C26" s="4" t="s">
        <v>94</v>
      </c>
      <c r="D26" s="5">
        <v>693</v>
      </c>
      <c r="E26" s="20">
        <v>25</v>
      </c>
      <c r="F26" s="4" t="s">
        <v>95</v>
      </c>
      <c r="G26" s="5" t="s">
        <v>96</v>
      </c>
      <c r="H26" s="4" t="s">
        <v>206</v>
      </c>
      <c r="I26" s="53">
        <v>10000</v>
      </c>
      <c r="J26" s="6" t="s">
        <v>97</v>
      </c>
      <c r="K26" s="6" t="s">
        <v>64</v>
      </c>
      <c r="L26" s="47">
        <v>0.61</v>
      </c>
      <c r="M26" s="43">
        <v>115</v>
      </c>
      <c r="N26" s="7">
        <v>46288</v>
      </c>
      <c r="O26" s="40">
        <v>46366</v>
      </c>
      <c r="P26" s="12"/>
      <c r="Q26" s="11"/>
    </row>
    <row r="27" spans="1:17" ht="14.4" customHeight="1" x14ac:dyDescent="0.3">
      <c r="A27" s="34">
        <v>46631</v>
      </c>
      <c r="B27" s="4" t="s">
        <v>84</v>
      </c>
      <c r="C27" s="4" t="s">
        <v>94</v>
      </c>
      <c r="D27" s="5">
        <v>693</v>
      </c>
      <c r="E27" s="20">
        <v>26</v>
      </c>
      <c r="F27" s="4" t="s">
        <v>58</v>
      </c>
      <c r="G27" s="5" t="s">
        <v>98</v>
      </c>
      <c r="H27" s="4" t="s">
        <v>40</v>
      </c>
      <c r="I27" s="53">
        <v>36000</v>
      </c>
      <c r="J27" s="6" t="s">
        <v>60</v>
      </c>
      <c r="K27" s="6" t="s">
        <v>64</v>
      </c>
      <c r="L27" s="47">
        <v>0.8</v>
      </c>
      <c r="M27" s="43">
        <v>220</v>
      </c>
      <c r="N27" s="7">
        <v>46288</v>
      </c>
      <c r="O27" s="40">
        <v>46366</v>
      </c>
      <c r="P27" s="12"/>
      <c r="Q27" s="11"/>
    </row>
    <row r="28" spans="1:17" ht="14.4" customHeight="1" x14ac:dyDescent="0.3">
      <c r="A28" s="34">
        <v>46631</v>
      </c>
      <c r="B28" s="4" t="s">
        <v>84</v>
      </c>
      <c r="C28" s="4" t="s">
        <v>94</v>
      </c>
      <c r="D28" s="5">
        <v>693</v>
      </c>
      <c r="E28" s="20">
        <v>27</v>
      </c>
      <c r="F28" s="4" t="s">
        <v>19</v>
      </c>
      <c r="G28" s="5" t="s">
        <v>99</v>
      </c>
      <c r="H28" s="4" t="s">
        <v>100</v>
      </c>
      <c r="I28" s="53">
        <v>48000</v>
      </c>
      <c r="J28" s="6" t="s">
        <v>28</v>
      </c>
      <c r="K28" s="6" t="s">
        <v>87</v>
      </c>
      <c r="L28" s="47">
        <v>0.97</v>
      </c>
      <c r="M28" s="43">
        <v>370</v>
      </c>
      <c r="N28" s="7">
        <v>46288</v>
      </c>
      <c r="O28" s="40">
        <v>46366</v>
      </c>
      <c r="P28" s="12"/>
      <c r="Q28" s="11"/>
    </row>
    <row r="29" spans="1:17" ht="14.4" customHeight="1" x14ac:dyDescent="0.3">
      <c r="A29" s="34">
        <v>46631</v>
      </c>
      <c r="B29" s="4" t="s">
        <v>84</v>
      </c>
      <c r="C29" s="4" t="s">
        <v>101</v>
      </c>
      <c r="D29" s="5">
        <v>693</v>
      </c>
      <c r="E29" s="20">
        <v>28</v>
      </c>
      <c r="F29" s="4" t="s">
        <v>69</v>
      </c>
      <c r="G29" s="5" t="s">
        <v>102</v>
      </c>
      <c r="H29" s="4" t="s">
        <v>103</v>
      </c>
      <c r="I29" s="53">
        <v>12000</v>
      </c>
      <c r="J29" s="6" t="s">
        <v>97</v>
      </c>
      <c r="K29" s="6" t="s">
        <v>87</v>
      </c>
      <c r="L29" s="47">
        <v>0.71</v>
      </c>
      <c r="M29" s="43">
        <v>142</v>
      </c>
      <c r="N29" s="7">
        <v>46176</v>
      </c>
      <c r="O29" s="40">
        <v>46275</v>
      </c>
      <c r="P29" s="12"/>
      <c r="Q29" s="11"/>
    </row>
    <row r="30" spans="1:17" ht="14.4" customHeight="1" x14ac:dyDescent="0.3">
      <c r="A30" s="34">
        <v>46631</v>
      </c>
      <c r="B30" s="4" t="s">
        <v>84</v>
      </c>
      <c r="C30" s="4" t="s">
        <v>92</v>
      </c>
      <c r="D30" s="5">
        <v>693</v>
      </c>
      <c r="E30" s="20">
        <v>29</v>
      </c>
      <c r="F30" s="4" t="s">
        <v>43</v>
      </c>
      <c r="G30" s="5" t="s">
        <v>104</v>
      </c>
      <c r="H30" s="4" t="s">
        <v>67</v>
      </c>
      <c r="I30" s="53">
        <v>60000</v>
      </c>
      <c r="J30" s="6" t="s">
        <v>28</v>
      </c>
      <c r="K30" s="6" t="s">
        <v>87</v>
      </c>
      <c r="L30" s="47">
        <v>0.94</v>
      </c>
      <c r="M30" s="43">
        <v>370</v>
      </c>
      <c r="N30" s="7">
        <v>46288</v>
      </c>
      <c r="O30" s="40">
        <v>46366</v>
      </c>
      <c r="P30" s="12"/>
      <c r="Q30" s="11"/>
    </row>
    <row r="31" spans="1:17" ht="14.4" customHeight="1" x14ac:dyDescent="0.3">
      <c r="A31" s="34">
        <v>46631</v>
      </c>
      <c r="B31" s="4" t="s">
        <v>105</v>
      </c>
      <c r="C31" s="4" t="s">
        <v>106</v>
      </c>
      <c r="D31" s="5">
        <v>693</v>
      </c>
      <c r="E31" s="20">
        <v>30</v>
      </c>
      <c r="F31" s="4" t="s">
        <v>58</v>
      </c>
      <c r="G31" s="5" t="s">
        <v>182</v>
      </c>
      <c r="H31" s="4" t="s">
        <v>40</v>
      </c>
      <c r="I31" s="53">
        <v>36000</v>
      </c>
      <c r="J31" s="6" t="s">
        <v>60</v>
      </c>
      <c r="K31" s="6" t="s">
        <v>87</v>
      </c>
      <c r="L31" s="47">
        <v>0.87</v>
      </c>
      <c r="M31" s="43">
        <v>240</v>
      </c>
      <c r="N31" s="7">
        <v>46288</v>
      </c>
      <c r="O31" s="40">
        <v>46366</v>
      </c>
      <c r="P31" s="12"/>
      <c r="Q31" s="11"/>
    </row>
    <row r="32" spans="1:17" ht="14.4" customHeight="1" x14ac:dyDescent="0.3">
      <c r="A32" s="34">
        <v>46631</v>
      </c>
      <c r="B32" s="4" t="s">
        <v>105</v>
      </c>
      <c r="C32" s="4" t="s">
        <v>107</v>
      </c>
      <c r="D32" s="5">
        <v>693</v>
      </c>
      <c r="E32" s="20">
        <v>31</v>
      </c>
      <c r="F32" s="4" t="s">
        <v>58</v>
      </c>
      <c r="G32" s="5" t="s">
        <v>183</v>
      </c>
      <c r="H32" s="4" t="s">
        <v>108</v>
      </c>
      <c r="I32" s="53">
        <v>10000</v>
      </c>
      <c r="J32" s="6" t="s">
        <v>60</v>
      </c>
      <c r="K32" s="6" t="s">
        <v>64</v>
      </c>
      <c r="L32" s="47">
        <v>0.76</v>
      </c>
      <c r="M32" s="43">
        <v>215</v>
      </c>
      <c r="N32" s="7">
        <v>46288</v>
      </c>
      <c r="O32" s="40">
        <v>46366</v>
      </c>
      <c r="P32" s="13"/>
      <c r="Q32" s="13"/>
    </row>
    <row r="33" spans="1:17" ht="14.4" customHeight="1" x14ac:dyDescent="0.3">
      <c r="A33" s="34">
        <v>46631</v>
      </c>
      <c r="B33" s="4" t="s">
        <v>105</v>
      </c>
      <c r="C33" s="4" t="s">
        <v>109</v>
      </c>
      <c r="D33" s="5">
        <v>693</v>
      </c>
      <c r="E33" s="20">
        <v>32</v>
      </c>
      <c r="F33" s="4" t="s">
        <v>58</v>
      </c>
      <c r="G33" s="5" t="s">
        <v>110</v>
      </c>
      <c r="H33" s="4" t="s">
        <v>111</v>
      </c>
      <c r="I33" s="53">
        <v>2000</v>
      </c>
      <c r="J33" s="6" t="s">
        <v>97</v>
      </c>
      <c r="K33" s="6" t="s">
        <v>64</v>
      </c>
      <c r="L33" s="47">
        <v>0.52</v>
      </c>
      <c r="M33" s="43">
        <v>115</v>
      </c>
      <c r="N33" s="7">
        <v>46288</v>
      </c>
      <c r="O33" s="40">
        <v>46366</v>
      </c>
      <c r="P33" s="12"/>
      <c r="Q33" s="11"/>
    </row>
    <row r="34" spans="1:17" ht="14.4" customHeight="1" x14ac:dyDescent="0.3">
      <c r="A34" s="34">
        <v>46631</v>
      </c>
      <c r="B34" s="4" t="s">
        <v>112</v>
      </c>
      <c r="C34" s="4" t="s">
        <v>113</v>
      </c>
      <c r="D34" s="5">
        <v>693</v>
      </c>
      <c r="E34" s="20">
        <v>33</v>
      </c>
      <c r="F34" s="4" t="s">
        <v>74</v>
      </c>
      <c r="G34" s="5" t="s">
        <v>114</v>
      </c>
      <c r="H34" s="4" t="s">
        <v>67</v>
      </c>
      <c r="I34" s="53">
        <v>3000</v>
      </c>
      <c r="J34" s="6" t="s">
        <v>60</v>
      </c>
      <c r="K34" s="6" t="s">
        <v>115</v>
      </c>
      <c r="L34" s="47">
        <v>0.85</v>
      </c>
      <c r="M34" s="43">
        <v>254</v>
      </c>
      <c r="N34" s="7">
        <v>46288</v>
      </c>
      <c r="O34" s="40">
        <v>46366</v>
      </c>
      <c r="P34" s="12"/>
      <c r="Q34" s="11"/>
    </row>
    <row r="35" spans="1:17" ht="14.4" customHeight="1" x14ac:dyDescent="0.3">
      <c r="A35" s="34">
        <v>46631</v>
      </c>
      <c r="B35" s="4" t="s">
        <v>112</v>
      </c>
      <c r="C35" s="4" t="s">
        <v>116</v>
      </c>
      <c r="D35" s="5">
        <v>693</v>
      </c>
      <c r="E35" s="20">
        <v>34</v>
      </c>
      <c r="F35" s="4" t="s">
        <v>117</v>
      </c>
      <c r="G35" s="5" t="s">
        <v>184</v>
      </c>
      <c r="H35" s="4" t="s">
        <v>89</v>
      </c>
      <c r="I35" s="53">
        <v>20000</v>
      </c>
      <c r="J35" s="6" t="s">
        <v>28</v>
      </c>
      <c r="K35" s="6" t="s">
        <v>115</v>
      </c>
      <c r="L35" s="47">
        <v>0.93</v>
      </c>
      <c r="M35" s="43">
        <v>387</v>
      </c>
      <c r="N35" s="7">
        <v>46288</v>
      </c>
      <c r="O35" s="50">
        <v>46366</v>
      </c>
      <c r="P35" s="51"/>
      <c r="Q35" s="11" t="s">
        <v>34</v>
      </c>
    </row>
    <row r="36" spans="1:17" ht="14.4" customHeight="1" x14ac:dyDescent="0.3">
      <c r="A36" s="34">
        <v>46631</v>
      </c>
      <c r="B36" s="4" t="s">
        <v>112</v>
      </c>
      <c r="C36" s="4" t="s">
        <v>118</v>
      </c>
      <c r="D36" s="5">
        <v>693</v>
      </c>
      <c r="E36" s="20">
        <v>35</v>
      </c>
      <c r="F36" s="4" t="s">
        <v>117</v>
      </c>
      <c r="G36" s="5" t="s">
        <v>185</v>
      </c>
      <c r="H36" s="4" t="s">
        <v>44</v>
      </c>
      <c r="I36" s="53">
        <v>10000</v>
      </c>
      <c r="J36" s="6" t="s">
        <v>60</v>
      </c>
      <c r="K36" s="6" t="s">
        <v>64</v>
      </c>
      <c r="L36" s="47">
        <v>0.67</v>
      </c>
      <c r="M36" s="43">
        <v>230</v>
      </c>
      <c r="N36" s="7">
        <v>46288</v>
      </c>
      <c r="O36" s="50">
        <v>46366</v>
      </c>
      <c r="P36" s="51"/>
      <c r="Q36" s="11" t="s">
        <v>34</v>
      </c>
    </row>
    <row r="37" spans="1:17" ht="14.4" customHeight="1" x14ac:dyDescent="0.3">
      <c r="A37" s="34">
        <v>46631</v>
      </c>
      <c r="B37" s="4" t="s">
        <v>112</v>
      </c>
      <c r="C37" s="4" t="s">
        <v>119</v>
      </c>
      <c r="D37" s="5">
        <v>693</v>
      </c>
      <c r="E37" s="20">
        <v>36</v>
      </c>
      <c r="F37" s="4" t="s">
        <v>19</v>
      </c>
      <c r="G37" s="5" t="s">
        <v>120</v>
      </c>
      <c r="H37" s="20">
        <v>109</v>
      </c>
      <c r="I37" s="53">
        <v>3000</v>
      </c>
      <c r="J37" s="6" t="s">
        <v>28</v>
      </c>
      <c r="K37" s="6" t="s">
        <v>121</v>
      </c>
      <c r="L37" s="47">
        <v>0.79</v>
      </c>
      <c r="M37" s="43">
        <v>312</v>
      </c>
      <c r="N37" s="7">
        <v>46288</v>
      </c>
      <c r="O37" s="50">
        <v>46366</v>
      </c>
      <c r="P37" s="51"/>
      <c r="Q37" s="11"/>
    </row>
    <row r="38" spans="1:17" ht="14.4" customHeight="1" x14ac:dyDescent="0.3">
      <c r="A38" s="34">
        <v>46631</v>
      </c>
      <c r="B38" s="4" t="s">
        <v>112</v>
      </c>
      <c r="C38" s="4" t="s">
        <v>122</v>
      </c>
      <c r="D38" s="5">
        <v>693</v>
      </c>
      <c r="E38" s="20">
        <v>37</v>
      </c>
      <c r="F38" s="4" t="s">
        <v>43</v>
      </c>
      <c r="G38" s="5" t="s">
        <v>123</v>
      </c>
      <c r="H38" s="4" t="s">
        <v>124</v>
      </c>
      <c r="I38" s="53">
        <v>2000</v>
      </c>
      <c r="J38" s="6" t="s">
        <v>97</v>
      </c>
      <c r="K38" s="6" t="s">
        <v>125</v>
      </c>
      <c r="L38" s="47">
        <v>0.76</v>
      </c>
      <c r="M38" s="43">
        <v>162</v>
      </c>
      <c r="N38" s="7">
        <v>46288</v>
      </c>
      <c r="O38" s="50">
        <v>46366</v>
      </c>
      <c r="P38" s="51"/>
      <c r="Q38" s="11"/>
    </row>
    <row r="39" spans="1:17" ht="14.4" customHeight="1" x14ac:dyDescent="0.3">
      <c r="A39" s="34">
        <v>46631</v>
      </c>
      <c r="B39" s="4" t="s">
        <v>112</v>
      </c>
      <c r="C39" s="4" t="s">
        <v>126</v>
      </c>
      <c r="D39" s="5">
        <v>693</v>
      </c>
      <c r="E39" s="20">
        <v>38</v>
      </c>
      <c r="F39" s="4" t="s">
        <v>127</v>
      </c>
      <c r="G39" s="5" t="s">
        <v>195</v>
      </c>
      <c r="H39" s="4" t="s">
        <v>128</v>
      </c>
      <c r="I39" s="53">
        <v>20000</v>
      </c>
      <c r="J39" s="6" t="s">
        <v>22</v>
      </c>
      <c r="K39" s="6" t="s">
        <v>64</v>
      </c>
      <c r="L39" s="47">
        <v>0.97</v>
      </c>
      <c r="M39" s="43">
        <v>424</v>
      </c>
      <c r="N39" s="7">
        <v>46288</v>
      </c>
      <c r="O39" s="50">
        <v>46366</v>
      </c>
      <c r="P39" s="51"/>
      <c r="Q39" s="11" t="s">
        <v>34</v>
      </c>
    </row>
    <row r="40" spans="1:17" ht="14.4" customHeight="1" x14ac:dyDescent="0.3">
      <c r="A40" s="34">
        <v>46631</v>
      </c>
      <c r="B40" s="4" t="s">
        <v>129</v>
      </c>
      <c r="C40" s="4" t="s">
        <v>130</v>
      </c>
      <c r="D40" s="5">
        <v>693</v>
      </c>
      <c r="E40" s="20">
        <v>39</v>
      </c>
      <c r="F40" s="4"/>
      <c r="G40" s="5" t="s">
        <v>131</v>
      </c>
      <c r="H40" s="4" t="s">
        <v>132</v>
      </c>
      <c r="I40" s="53" t="s">
        <v>50</v>
      </c>
      <c r="J40" s="6" t="s">
        <v>28</v>
      </c>
      <c r="K40" s="6" t="s">
        <v>125</v>
      </c>
      <c r="L40" s="47">
        <v>0.94</v>
      </c>
      <c r="M40" s="43">
        <v>382</v>
      </c>
      <c r="N40" s="7">
        <v>46288</v>
      </c>
      <c r="O40" s="50">
        <v>46366</v>
      </c>
      <c r="P40" s="51"/>
      <c r="Q40" s="11"/>
    </row>
    <row r="41" spans="1:17" ht="14.4" customHeight="1" x14ac:dyDescent="0.3">
      <c r="A41" s="34">
        <v>46631</v>
      </c>
      <c r="B41" s="4" t="s">
        <v>129</v>
      </c>
      <c r="C41" s="4" t="s">
        <v>133</v>
      </c>
      <c r="D41" s="5">
        <v>693</v>
      </c>
      <c r="E41" s="20">
        <v>40</v>
      </c>
      <c r="F41" s="4"/>
      <c r="G41" s="5" t="s">
        <v>196</v>
      </c>
      <c r="H41" s="4" t="s">
        <v>132</v>
      </c>
      <c r="I41" s="53" t="s">
        <v>50</v>
      </c>
      <c r="J41" s="6" t="s">
        <v>60</v>
      </c>
      <c r="K41" s="6" t="s">
        <v>115</v>
      </c>
      <c r="L41" s="47" t="s">
        <v>50</v>
      </c>
      <c r="M41" s="43" t="s">
        <v>50</v>
      </c>
      <c r="N41" s="7">
        <v>46288</v>
      </c>
      <c r="O41" s="40">
        <v>46366</v>
      </c>
      <c r="P41" s="12"/>
      <c r="Q41" s="11" t="s">
        <v>34</v>
      </c>
    </row>
    <row r="42" spans="1:17" ht="14.4" customHeight="1" x14ac:dyDescent="0.3">
      <c r="A42" s="34">
        <v>46631</v>
      </c>
      <c r="B42" s="4" t="s">
        <v>129</v>
      </c>
      <c r="C42" s="4" t="s">
        <v>134</v>
      </c>
      <c r="D42" s="5">
        <v>693</v>
      </c>
      <c r="E42" s="20">
        <v>41</v>
      </c>
      <c r="F42" s="4"/>
      <c r="G42" s="5" t="s">
        <v>197</v>
      </c>
      <c r="H42" s="4" t="s">
        <v>135</v>
      </c>
      <c r="I42" s="53" t="s">
        <v>50</v>
      </c>
      <c r="J42" s="6" t="s">
        <v>28</v>
      </c>
      <c r="K42" s="6" t="s">
        <v>64</v>
      </c>
      <c r="L42" s="47" t="s">
        <v>50</v>
      </c>
      <c r="M42" s="43" t="s">
        <v>50</v>
      </c>
      <c r="N42" s="7">
        <v>46288</v>
      </c>
      <c r="O42" s="40">
        <v>46366</v>
      </c>
      <c r="P42" s="12"/>
      <c r="Q42" s="11" t="s">
        <v>34</v>
      </c>
    </row>
    <row r="43" spans="1:17" ht="14.4" customHeight="1" x14ac:dyDescent="0.3">
      <c r="A43" s="34">
        <v>46631</v>
      </c>
      <c r="B43" s="4" t="s">
        <v>129</v>
      </c>
      <c r="C43" s="4" t="s">
        <v>136</v>
      </c>
      <c r="D43" s="5">
        <v>693</v>
      </c>
      <c r="E43" s="20">
        <v>42</v>
      </c>
      <c r="F43" s="4"/>
      <c r="G43" s="5" t="s">
        <v>198</v>
      </c>
      <c r="H43" s="4" t="s">
        <v>132</v>
      </c>
      <c r="I43" s="53">
        <v>150000</v>
      </c>
      <c r="J43" s="6" t="s">
        <v>22</v>
      </c>
      <c r="K43" s="6" t="s">
        <v>121</v>
      </c>
      <c r="L43" s="47">
        <v>0.8</v>
      </c>
      <c r="M43" s="43">
        <v>388</v>
      </c>
      <c r="N43" s="7">
        <v>46288</v>
      </c>
      <c r="O43" s="40">
        <v>46366</v>
      </c>
      <c r="P43" s="12"/>
      <c r="Q43" s="11" t="s">
        <v>34</v>
      </c>
    </row>
    <row r="44" spans="1:17" ht="14.4" customHeight="1" x14ac:dyDescent="0.3">
      <c r="A44" s="34">
        <v>46631</v>
      </c>
      <c r="B44" s="4" t="s">
        <v>129</v>
      </c>
      <c r="C44" s="4" t="s">
        <v>137</v>
      </c>
      <c r="D44" s="5">
        <v>693</v>
      </c>
      <c r="E44" s="20">
        <v>43</v>
      </c>
      <c r="F44" s="4" t="s">
        <v>138</v>
      </c>
      <c r="G44" s="5" t="s">
        <v>199</v>
      </c>
      <c r="H44" s="4" t="s">
        <v>139</v>
      </c>
      <c r="I44" s="53">
        <v>300000</v>
      </c>
      <c r="J44" s="6" t="s">
        <v>22</v>
      </c>
      <c r="K44" s="6" t="s">
        <v>23</v>
      </c>
      <c r="L44" s="47">
        <v>1</v>
      </c>
      <c r="M44" s="43">
        <v>450</v>
      </c>
      <c r="N44" s="7">
        <v>46288</v>
      </c>
      <c r="O44" s="40">
        <v>46366</v>
      </c>
      <c r="P44" s="12"/>
      <c r="Q44" s="11" t="s">
        <v>34</v>
      </c>
    </row>
    <row r="45" spans="1:17" ht="14.4" customHeight="1" x14ac:dyDescent="0.3">
      <c r="A45" s="34">
        <v>46631</v>
      </c>
      <c r="B45" s="4" t="s">
        <v>129</v>
      </c>
      <c r="C45" s="4" t="s">
        <v>137</v>
      </c>
      <c r="D45" s="5">
        <v>693</v>
      </c>
      <c r="E45" s="20">
        <v>44</v>
      </c>
      <c r="F45" s="4" t="s">
        <v>140</v>
      </c>
      <c r="G45" s="5" t="s">
        <v>200</v>
      </c>
      <c r="H45" s="4" t="s">
        <v>50</v>
      </c>
      <c r="I45" s="53" t="s">
        <v>50</v>
      </c>
      <c r="J45" s="6" t="s">
        <v>28</v>
      </c>
      <c r="K45" s="6" t="s">
        <v>64</v>
      </c>
      <c r="L45" s="47">
        <v>0.89</v>
      </c>
      <c r="M45" s="43">
        <v>355</v>
      </c>
      <c r="N45" s="7">
        <v>46288</v>
      </c>
      <c r="O45" s="40">
        <v>46366</v>
      </c>
      <c r="P45" s="12"/>
      <c r="Q45" s="11" t="s">
        <v>34</v>
      </c>
    </row>
    <row r="46" spans="1:17" ht="14.4" customHeight="1" x14ac:dyDescent="0.3">
      <c r="A46" s="34">
        <v>46631</v>
      </c>
      <c r="B46" s="4" t="s">
        <v>129</v>
      </c>
      <c r="C46" s="4" t="s">
        <v>141</v>
      </c>
      <c r="D46" s="5">
        <v>693</v>
      </c>
      <c r="E46" s="20">
        <v>45</v>
      </c>
      <c r="F46" s="4" t="s">
        <v>142</v>
      </c>
      <c r="G46" s="5" t="s">
        <v>143</v>
      </c>
      <c r="H46" s="4" t="s">
        <v>144</v>
      </c>
      <c r="I46" s="53">
        <v>120000</v>
      </c>
      <c r="J46" s="6" t="s">
        <v>28</v>
      </c>
      <c r="K46" s="6" t="s">
        <v>87</v>
      </c>
      <c r="L46" s="47">
        <v>0.92</v>
      </c>
      <c r="M46" s="43">
        <v>387</v>
      </c>
      <c r="N46" s="7">
        <v>46288</v>
      </c>
      <c r="O46" s="40">
        <v>46366</v>
      </c>
      <c r="P46" s="12"/>
      <c r="Q46" s="11"/>
    </row>
    <row r="47" spans="1:17" ht="14.4" customHeight="1" x14ac:dyDescent="0.3">
      <c r="A47" s="34">
        <v>46631</v>
      </c>
      <c r="B47" s="4" t="s">
        <v>129</v>
      </c>
      <c r="C47" s="4" t="s">
        <v>145</v>
      </c>
      <c r="D47" s="5">
        <v>693</v>
      </c>
      <c r="E47" s="20">
        <v>46</v>
      </c>
      <c r="F47" s="4" t="s">
        <v>146</v>
      </c>
      <c r="G47" s="5" t="s">
        <v>201</v>
      </c>
      <c r="H47" s="4" t="s">
        <v>50</v>
      </c>
      <c r="I47" s="53" t="s">
        <v>50</v>
      </c>
      <c r="J47" s="6" t="s">
        <v>28</v>
      </c>
      <c r="K47" s="6" t="s">
        <v>87</v>
      </c>
      <c r="L47" s="47" t="s">
        <v>50</v>
      </c>
      <c r="M47" s="43" t="s">
        <v>50</v>
      </c>
      <c r="N47" s="7">
        <v>46288</v>
      </c>
      <c r="O47" s="40">
        <v>46366</v>
      </c>
      <c r="P47" s="12"/>
      <c r="Q47" s="11" t="s">
        <v>34</v>
      </c>
    </row>
    <row r="48" spans="1:17" ht="14.4" customHeight="1" x14ac:dyDescent="0.3">
      <c r="A48" s="34">
        <v>46631</v>
      </c>
      <c r="B48" s="4" t="s">
        <v>129</v>
      </c>
      <c r="C48" s="4" t="s">
        <v>147</v>
      </c>
      <c r="D48" s="5">
        <v>693</v>
      </c>
      <c r="E48" s="20">
        <v>47</v>
      </c>
      <c r="F48" s="4" t="s">
        <v>146</v>
      </c>
      <c r="G48" s="5" t="s">
        <v>148</v>
      </c>
      <c r="H48" s="4" t="s">
        <v>50</v>
      </c>
      <c r="I48" s="53" t="s">
        <v>50</v>
      </c>
      <c r="J48" s="6" t="s">
        <v>60</v>
      </c>
      <c r="K48" s="6" t="s">
        <v>64</v>
      </c>
      <c r="L48" s="47">
        <v>0.72</v>
      </c>
      <c r="M48" s="43">
        <v>230</v>
      </c>
      <c r="N48" s="7">
        <v>46288</v>
      </c>
      <c r="O48" s="40">
        <v>46366</v>
      </c>
      <c r="P48" s="12"/>
      <c r="Q48" s="11"/>
    </row>
    <row r="49" spans="1:17" ht="14.4" customHeight="1" x14ac:dyDescent="0.3">
      <c r="A49" s="34">
        <v>46631</v>
      </c>
      <c r="B49" s="4" t="s">
        <v>129</v>
      </c>
      <c r="C49" s="4" t="s">
        <v>149</v>
      </c>
      <c r="D49" s="5">
        <v>693</v>
      </c>
      <c r="E49" s="20">
        <v>48</v>
      </c>
      <c r="F49" s="4"/>
      <c r="G49" s="5" t="s">
        <v>150</v>
      </c>
      <c r="H49" s="4" t="s">
        <v>144</v>
      </c>
      <c r="I49" s="53">
        <v>70000</v>
      </c>
      <c r="J49" s="6" t="s">
        <v>60</v>
      </c>
      <c r="K49" s="6" t="s">
        <v>64</v>
      </c>
      <c r="L49" s="47">
        <v>0.74</v>
      </c>
      <c r="M49" s="43">
        <v>230</v>
      </c>
      <c r="N49" s="7">
        <v>46288</v>
      </c>
      <c r="O49" s="40">
        <v>46366</v>
      </c>
      <c r="P49" s="12"/>
      <c r="Q49" s="11"/>
    </row>
    <row r="50" spans="1:17" ht="14.4" customHeight="1" x14ac:dyDescent="0.3">
      <c r="A50" s="34">
        <v>46631</v>
      </c>
      <c r="B50" s="4" t="s">
        <v>129</v>
      </c>
      <c r="C50" s="4" t="s">
        <v>151</v>
      </c>
      <c r="D50" s="5">
        <v>693</v>
      </c>
      <c r="E50" s="20">
        <v>49</v>
      </c>
      <c r="F50" s="4" t="s">
        <v>146</v>
      </c>
      <c r="G50" s="5" t="s">
        <v>152</v>
      </c>
      <c r="H50" s="4" t="s">
        <v>50</v>
      </c>
      <c r="I50" s="53" t="s">
        <v>50</v>
      </c>
      <c r="J50" s="6" t="s">
        <v>60</v>
      </c>
      <c r="K50" s="6" t="s">
        <v>87</v>
      </c>
      <c r="L50" s="47" t="s">
        <v>50</v>
      </c>
      <c r="M50" s="43" t="s">
        <v>50</v>
      </c>
      <c r="N50" s="7">
        <v>46288</v>
      </c>
      <c r="O50" s="40">
        <v>46366</v>
      </c>
      <c r="P50" s="12"/>
      <c r="Q50" s="11"/>
    </row>
    <row r="51" spans="1:17" ht="14.4" customHeight="1" x14ac:dyDescent="0.3">
      <c r="A51" s="34">
        <v>46631</v>
      </c>
      <c r="B51" s="4" t="s">
        <v>129</v>
      </c>
      <c r="C51" s="4" t="s">
        <v>151</v>
      </c>
      <c r="D51" s="5">
        <v>693</v>
      </c>
      <c r="E51" s="20">
        <v>50</v>
      </c>
      <c r="F51" s="4" t="s">
        <v>146</v>
      </c>
      <c r="G51" s="5" t="s">
        <v>153</v>
      </c>
      <c r="H51" s="4" t="s">
        <v>154</v>
      </c>
      <c r="I51" s="53">
        <v>120000</v>
      </c>
      <c r="J51" s="6" t="s">
        <v>22</v>
      </c>
      <c r="K51" s="6" t="s">
        <v>23</v>
      </c>
      <c r="L51" s="47">
        <v>1</v>
      </c>
      <c r="M51" s="43">
        <v>450</v>
      </c>
      <c r="N51" s="7">
        <v>46288</v>
      </c>
      <c r="O51" s="40">
        <v>46366</v>
      </c>
      <c r="P51" s="12"/>
      <c r="Q51" s="11"/>
    </row>
    <row r="52" spans="1:17" ht="14.4" customHeight="1" x14ac:dyDescent="0.3">
      <c r="A52" s="34">
        <v>46631</v>
      </c>
      <c r="B52" s="4" t="s">
        <v>129</v>
      </c>
      <c r="C52" s="4" t="s">
        <v>155</v>
      </c>
      <c r="D52" s="5">
        <v>693</v>
      </c>
      <c r="E52" s="20">
        <v>51</v>
      </c>
      <c r="F52" s="4" t="s">
        <v>74</v>
      </c>
      <c r="G52" s="5" t="s">
        <v>156</v>
      </c>
      <c r="H52" s="4" t="s">
        <v>157</v>
      </c>
      <c r="I52" s="53">
        <v>50000</v>
      </c>
      <c r="J52" s="6" t="s">
        <v>60</v>
      </c>
      <c r="K52" s="6" t="s">
        <v>64</v>
      </c>
      <c r="L52" s="47">
        <v>0.74</v>
      </c>
      <c r="M52" s="43">
        <v>230</v>
      </c>
      <c r="N52" s="7">
        <v>46288</v>
      </c>
      <c r="O52" s="40">
        <v>46366</v>
      </c>
      <c r="P52" s="12"/>
      <c r="Q52" s="11"/>
    </row>
    <row r="53" spans="1:17" ht="14.4" customHeight="1" x14ac:dyDescent="0.3">
      <c r="A53" s="34">
        <v>46631</v>
      </c>
      <c r="B53" s="4" t="s">
        <v>129</v>
      </c>
      <c r="C53" s="4" t="s">
        <v>158</v>
      </c>
      <c r="D53" s="5">
        <v>693</v>
      </c>
      <c r="E53" s="20">
        <v>52</v>
      </c>
      <c r="F53" s="4"/>
      <c r="G53" s="5" t="s">
        <v>159</v>
      </c>
      <c r="H53" s="4" t="s">
        <v>50</v>
      </c>
      <c r="I53" s="53">
        <v>30000</v>
      </c>
      <c r="J53" s="6" t="s">
        <v>60</v>
      </c>
      <c r="K53" s="6" t="s">
        <v>64</v>
      </c>
      <c r="L53" s="47">
        <v>0.75</v>
      </c>
      <c r="M53" s="43">
        <v>230</v>
      </c>
      <c r="N53" s="7">
        <v>46288</v>
      </c>
      <c r="O53" s="40">
        <v>46366</v>
      </c>
      <c r="P53" s="12"/>
      <c r="Q53" s="11"/>
    </row>
    <row r="54" spans="1:17" ht="14.4" customHeight="1" x14ac:dyDescent="0.3">
      <c r="A54" s="34">
        <v>46631</v>
      </c>
      <c r="B54" s="4" t="s">
        <v>129</v>
      </c>
      <c r="C54" s="4" t="s">
        <v>160</v>
      </c>
      <c r="D54" s="5">
        <v>693</v>
      </c>
      <c r="E54" s="20">
        <v>53</v>
      </c>
      <c r="F54" s="4" t="s">
        <v>161</v>
      </c>
      <c r="G54" s="5" t="s">
        <v>162</v>
      </c>
      <c r="H54" s="4" t="s">
        <v>50</v>
      </c>
      <c r="I54" s="53">
        <v>30000</v>
      </c>
      <c r="J54" s="6" t="s">
        <v>97</v>
      </c>
      <c r="K54" s="6" t="s">
        <v>64</v>
      </c>
      <c r="L54" s="47">
        <v>0.56999999999999995</v>
      </c>
      <c r="M54" s="43">
        <v>135</v>
      </c>
      <c r="N54" s="7">
        <v>46288</v>
      </c>
      <c r="O54" s="40">
        <v>46366</v>
      </c>
      <c r="P54" s="12"/>
      <c r="Q54" s="11"/>
    </row>
    <row r="55" spans="1:17" ht="14.4" customHeight="1" x14ac:dyDescent="0.3">
      <c r="A55" s="34">
        <v>46631</v>
      </c>
      <c r="B55" s="4" t="s">
        <v>129</v>
      </c>
      <c r="C55" s="4" t="s">
        <v>163</v>
      </c>
      <c r="D55" s="5">
        <v>693</v>
      </c>
      <c r="E55" s="20">
        <v>54</v>
      </c>
      <c r="F55" s="4" t="s">
        <v>164</v>
      </c>
      <c r="G55" s="5" t="s">
        <v>165</v>
      </c>
      <c r="H55" s="4" t="s">
        <v>50</v>
      </c>
      <c r="I55" s="53">
        <v>15000</v>
      </c>
      <c r="J55" s="6" t="s">
        <v>97</v>
      </c>
      <c r="K55" s="6" t="s">
        <v>64</v>
      </c>
      <c r="L55" s="47">
        <v>0.63</v>
      </c>
      <c r="M55" s="43">
        <v>135</v>
      </c>
      <c r="N55" s="7">
        <v>46288</v>
      </c>
      <c r="O55" s="40">
        <v>46366</v>
      </c>
      <c r="P55" s="12"/>
      <c r="Q55" s="11"/>
    </row>
    <row r="56" spans="1:17" ht="14.4" customHeight="1" x14ac:dyDescent="0.3">
      <c r="A56" s="34">
        <v>46631</v>
      </c>
      <c r="B56" s="4" t="s">
        <v>17</v>
      </c>
      <c r="C56" s="4" t="s">
        <v>65</v>
      </c>
      <c r="D56" s="5">
        <v>693</v>
      </c>
      <c r="E56" s="20">
        <v>55</v>
      </c>
      <c r="F56" s="4" t="s">
        <v>166</v>
      </c>
      <c r="G56" s="5" t="s">
        <v>167</v>
      </c>
      <c r="H56" s="4" t="s">
        <v>67</v>
      </c>
      <c r="I56" s="53">
        <v>48000</v>
      </c>
      <c r="J56" s="6" t="s">
        <v>28</v>
      </c>
      <c r="K56" s="6" t="s">
        <v>32</v>
      </c>
      <c r="L56" s="47">
        <v>0.95</v>
      </c>
      <c r="M56" s="43">
        <v>373</v>
      </c>
      <c r="N56" s="7">
        <v>46176</v>
      </c>
      <c r="O56" s="40">
        <v>46275</v>
      </c>
      <c r="P56" s="12"/>
      <c r="Q56" s="11"/>
    </row>
    <row r="57" spans="1:17" ht="14.4" customHeight="1" x14ac:dyDescent="0.3">
      <c r="A57" s="34">
        <v>46722</v>
      </c>
      <c r="B57" s="4" t="s">
        <v>17</v>
      </c>
      <c r="C57" s="4" t="s">
        <v>65</v>
      </c>
      <c r="D57" s="5">
        <v>694</v>
      </c>
      <c r="E57" s="20">
        <v>1</v>
      </c>
      <c r="F57" s="4" t="s">
        <v>168</v>
      </c>
      <c r="G57" s="5" t="s">
        <v>169</v>
      </c>
      <c r="H57" s="4" t="s">
        <v>67</v>
      </c>
      <c r="I57" s="53">
        <v>48000</v>
      </c>
      <c r="J57" s="6" t="s">
        <v>79</v>
      </c>
      <c r="K57" s="6" t="s">
        <v>61</v>
      </c>
      <c r="L57" s="47">
        <v>0.72</v>
      </c>
      <c r="M57" s="43">
        <v>209</v>
      </c>
      <c r="N57" s="7">
        <v>46288</v>
      </c>
      <c r="O57" s="40">
        <v>46366</v>
      </c>
      <c r="P57" s="12"/>
      <c r="Q57" s="11"/>
    </row>
    <row r="58" spans="1:17" ht="14.4" customHeight="1" x14ac:dyDescent="0.3">
      <c r="A58" s="34">
        <v>46722</v>
      </c>
      <c r="B58" s="4" t="s">
        <v>17</v>
      </c>
      <c r="C58" s="4" t="s">
        <v>65</v>
      </c>
      <c r="D58" s="5">
        <v>694</v>
      </c>
      <c r="E58" s="20">
        <v>2</v>
      </c>
      <c r="F58" s="4" t="s">
        <v>166</v>
      </c>
      <c r="G58" s="5" t="s">
        <v>170</v>
      </c>
      <c r="H58" s="4" t="s">
        <v>67</v>
      </c>
      <c r="I58" s="53">
        <v>72000</v>
      </c>
      <c r="J58" s="6" t="s">
        <v>28</v>
      </c>
      <c r="K58" s="6" t="s">
        <v>29</v>
      </c>
      <c r="L58" s="47">
        <v>0.96</v>
      </c>
      <c r="M58" s="43">
        <v>379</v>
      </c>
      <c r="N58" s="7">
        <v>46288</v>
      </c>
      <c r="O58" s="40">
        <v>46366</v>
      </c>
      <c r="P58" s="12"/>
      <c r="Q58" s="11"/>
    </row>
    <row r="59" spans="1:17" ht="14.4" customHeight="1" x14ac:dyDescent="0.3">
      <c r="A59" s="34">
        <v>46722</v>
      </c>
      <c r="B59" s="4" t="s">
        <v>17</v>
      </c>
      <c r="C59" s="4" t="s">
        <v>38</v>
      </c>
      <c r="D59" s="5">
        <v>694</v>
      </c>
      <c r="E59" s="20">
        <v>3</v>
      </c>
      <c r="F59" s="4" t="s">
        <v>25</v>
      </c>
      <c r="G59" s="5" t="s">
        <v>171</v>
      </c>
      <c r="H59" s="4" t="s">
        <v>111</v>
      </c>
      <c r="I59" s="53">
        <v>48000</v>
      </c>
      <c r="J59" s="6" t="s">
        <v>22</v>
      </c>
      <c r="K59" s="6" t="s">
        <v>172</v>
      </c>
      <c r="L59" s="47">
        <v>1</v>
      </c>
      <c r="M59" s="43">
        <v>450</v>
      </c>
      <c r="N59" s="7">
        <v>46288</v>
      </c>
      <c r="O59" s="40">
        <v>46366</v>
      </c>
      <c r="P59" s="12"/>
      <c r="Q59" s="11"/>
    </row>
    <row r="60" spans="1:17" ht="14.4" customHeight="1" x14ac:dyDescent="0.3">
      <c r="A60" s="34">
        <v>46722</v>
      </c>
      <c r="B60" s="4" t="s">
        <v>17</v>
      </c>
      <c r="C60" s="4" t="s">
        <v>62</v>
      </c>
      <c r="D60" s="5">
        <v>694</v>
      </c>
      <c r="E60" s="20">
        <v>8</v>
      </c>
      <c r="F60" s="4" t="s">
        <v>43</v>
      </c>
      <c r="G60" s="5" t="s">
        <v>202</v>
      </c>
      <c r="H60" s="4" t="s">
        <v>44</v>
      </c>
      <c r="I60" s="53">
        <v>72000</v>
      </c>
      <c r="J60" s="6" t="s">
        <v>22</v>
      </c>
      <c r="K60" s="6" t="s">
        <v>172</v>
      </c>
      <c r="L60" s="47">
        <v>1</v>
      </c>
      <c r="M60" s="43">
        <v>450</v>
      </c>
      <c r="N60" s="7">
        <v>46288</v>
      </c>
      <c r="O60" s="40">
        <v>46366</v>
      </c>
      <c r="P60" s="12"/>
      <c r="Q60" s="11" t="s">
        <v>34</v>
      </c>
    </row>
    <row r="61" spans="1:17" ht="14.4" customHeight="1" x14ac:dyDescent="0.3">
      <c r="A61" s="34">
        <v>46722</v>
      </c>
      <c r="B61" s="4" t="s">
        <v>17</v>
      </c>
      <c r="C61" s="4" t="s">
        <v>52</v>
      </c>
      <c r="D61" s="5">
        <v>694</v>
      </c>
      <c r="E61" s="20">
        <v>10</v>
      </c>
      <c r="F61" s="4" t="s">
        <v>43</v>
      </c>
      <c r="G61" s="5" t="s">
        <v>203</v>
      </c>
      <c r="H61" s="4" t="s">
        <v>124</v>
      </c>
      <c r="I61" s="53">
        <v>288000</v>
      </c>
      <c r="J61" s="6" t="s">
        <v>173</v>
      </c>
      <c r="K61" s="6" t="s">
        <v>29</v>
      </c>
      <c r="L61" s="47">
        <v>0.86</v>
      </c>
      <c r="M61" s="43">
        <v>320</v>
      </c>
      <c r="N61" s="7">
        <v>46288</v>
      </c>
      <c r="O61" s="40">
        <v>46366</v>
      </c>
      <c r="P61" s="12" t="s">
        <v>33</v>
      </c>
      <c r="Q61" s="11" t="s">
        <v>34</v>
      </c>
    </row>
    <row r="62" spans="1:17" ht="14.4" customHeight="1" x14ac:dyDescent="0.3">
      <c r="A62" s="34">
        <v>46722</v>
      </c>
      <c r="B62" s="4" t="s">
        <v>17</v>
      </c>
      <c r="C62" s="4" t="s">
        <v>174</v>
      </c>
      <c r="D62" s="5">
        <v>694</v>
      </c>
      <c r="E62" s="20">
        <v>11</v>
      </c>
      <c r="F62" s="4" t="s">
        <v>43</v>
      </c>
      <c r="G62" s="5" t="s">
        <v>175</v>
      </c>
      <c r="H62" s="4" t="s">
        <v>176</v>
      </c>
      <c r="I62" s="53">
        <v>120000</v>
      </c>
      <c r="J62" s="6" t="s">
        <v>22</v>
      </c>
      <c r="K62" s="6" t="s">
        <v>172</v>
      </c>
      <c r="L62" s="47">
        <v>1</v>
      </c>
      <c r="M62" s="43">
        <v>450</v>
      </c>
      <c r="N62" s="7">
        <v>46288</v>
      </c>
      <c r="O62" s="40">
        <v>46366</v>
      </c>
      <c r="P62" s="12" t="s">
        <v>33</v>
      </c>
      <c r="Q62" s="11"/>
    </row>
    <row r="63" spans="1:17" ht="14.4" customHeight="1" x14ac:dyDescent="0.3">
      <c r="A63" s="34">
        <v>46722</v>
      </c>
      <c r="B63" s="4" t="s">
        <v>17</v>
      </c>
      <c r="C63" s="4" t="s">
        <v>177</v>
      </c>
      <c r="D63" s="5">
        <v>694</v>
      </c>
      <c r="E63" s="20">
        <v>17</v>
      </c>
      <c r="F63" s="4" t="s">
        <v>74</v>
      </c>
      <c r="G63" s="5" t="s">
        <v>178</v>
      </c>
      <c r="H63" s="4" t="s">
        <v>128</v>
      </c>
      <c r="I63" s="53">
        <v>24000</v>
      </c>
      <c r="J63" s="6" t="s">
        <v>28</v>
      </c>
      <c r="K63" s="6" t="s">
        <v>29</v>
      </c>
      <c r="L63" s="47">
        <v>0.97</v>
      </c>
      <c r="M63" s="43">
        <v>379</v>
      </c>
      <c r="N63" s="7">
        <v>46288</v>
      </c>
      <c r="O63" s="40">
        <v>46366</v>
      </c>
      <c r="P63" s="14"/>
      <c r="Q63" s="13"/>
    </row>
    <row r="64" spans="1:17" ht="14.4" customHeight="1" x14ac:dyDescent="0.3">
      <c r="A64" s="34">
        <v>46722</v>
      </c>
      <c r="B64" s="4" t="s">
        <v>105</v>
      </c>
      <c r="C64" s="4" t="s">
        <v>179</v>
      </c>
      <c r="D64" s="5">
        <v>694</v>
      </c>
      <c r="E64" s="20">
        <v>30</v>
      </c>
      <c r="F64" s="4" t="s">
        <v>69</v>
      </c>
      <c r="G64" s="5" t="s">
        <v>180</v>
      </c>
      <c r="H64" s="4" t="s">
        <v>67</v>
      </c>
      <c r="I64" s="53">
        <v>72000</v>
      </c>
      <c r="J64" s="6" t="s">
        <v>28</v>
      </c>
      <c r="K64" s="6" t="s">
        <v>87</v>
      </c>
      <c r="L64" s="47">
        <v>0.95</v>
      </c>
      <c r="M64" s="43">
        <v>375</v>
      </c>
      <c r="N64" s="7">
        <v>46288</v>
      </c>
      <c r="O64" s="40">
        <v>46366</v>
      </c>
      <c r="P64" s="16"/>
      <c r="Q64" s="11"/>
    </row>
    <row r="65" spans="1:17" x14ac:dyDescent="0.3">
      <c r="A65" s="35" t="s">
        <v>50</v>
      </c>
      <c r="B65" s="21" t="s">
        <v>50</v>
      </c>
      <c r="C65" s="21" t="s">
        <v>50</v>
      </c>
      <c r="D65" s="22" t="s">
        <v>50</v>
      </c>
      <c r="E65" s="37" t="s">
        <v>50</v>
      </c>
      <c r="F65" s="21"/>
      <c r="G65" s="22" t="s">
        <v>50</v>
      </c>
      <c r="H65" s="21"/>
      <c r="I65" s="21"/>
      <c r="J65" s="24" t="s">
        <v>50</v>
      </c>
      <c r="K65" s="23" t="s">
        <v>50</v>
      </c>
      <c r="L65" s="48"/>
      <c r="M65" s="44" t="s">
        <v>50</v>
      </c>
      <c r="N65" s="21"/>
      <c r="O65" s="37"/>
      <c r="P65" s="25" t="str">
        <f>IF(ISNUMBER(SEARCH("PCF",G65)),"x","")</f>
        <v/>
      </c>
      <c r="Q65" s="15"/>
    </row>
    <row r="66" spans="1:17" x14ac:dyDescent="0.3">
      <c r="A66" s="26" t="s">
        <v>181</v>
      </c>
      <c r="B66" s="27"/>
      <c r="C66" s="27"/>
      <c r="D66" s="28"/>
      <c r="E66" s="28"/>
      <c r="F66" s="28"/>
      <c r="G66" s="29"/>
      <c r="H66" s="30"/>
      <c r="I66" s="30"/>
      <c r="J66" s="31"/>
      <c r="K66" s="30"/>
      <c r="L66" s="45"/>
      <c r="M66" s="45"/>
      <c r="N66" s="30"/>
      <c r="O66" s="41"/>
      <c r="P66" s="32"/>
    </row>
    <row r="67" spans="1:17" x14ac:dyDescent="0.3">
      <c r="P67"/>
    </row>
    <row r="68" spans="1:17" x14ac:dyDescent="0.3">
      <c r="P68"/>
    </row>
    <row r="69" spans="1:17" x14ac:dyDescent="0.3">
      <c r="P69"/>
    </row>
  </sheetData>
  <autoFilter ref="A1:Q67" xr:uid="{58DE5FCF-1CF9-4CF5-B7D5-11DB9725947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23e72d-15d7-45e3-9d87-85ec121ec31a">
      <Terms xmlns="http://schemas.microsoft.com/office/infopath/2007/PartnerControls"/>
    </lcf76f155ced4ddcb4097134ff3c332f>
    <TaxCatchAll xmlns="4c07bb97-ff45-4169-834e-da5503d3e99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9861D388D35849B217CC4BE14E27A4" ma:contentTypeVersion="12" ma:contentTypeDescription="Skapa ett nytt dokument." ma:contentTypeScope="" ma:versionID="797d162a566080ff2e8a7499a8697432">
  <xsd:schema xmlns:xsd="http://www.w3.org/2001/XMLSchema" xmlns:xs="http://www.w3.org/2001/XMLSchema" xmlns:p="http://schemas.microsoft.com/office/2006/metadata/properties" xmlns:ns2="d423e72d-15d7-45e3-9d87-85ec121ec31a" xmlns:ns3="4c07bb97-ff45-4169-834e-da5503d3e993" targetNamespace="http://schemas.microsoft.com/office/2006/metadata/properties" ma:root="true" ma:fieldsID="60cd54b16408e8ff63dfb8835de34a7d" ns2:_="" ns3:_="">
    <xsd:import namespace="d423e72d-15d7-45e3-9d87-85ec121ec31a"/>
    <xsd:import namespace="4c07bb97-ff45-4169-834e-da5503d3e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3e72d-15d7-45e3-9d87-85ec121ec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69eb87cd-e257-4173-b66c-aaf2b00f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7bb97-ff45-4169-834e-da5503d3e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e6a88b7-3427-48e1-881b-475f777339f1}" ma:internalName="TaxCatchAll" ma:showField="CatchAllData" ma:web="4c07bb97-ff45-4169-834e-da5503d3e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0E118A-4830-4F9D-A80A-38610E3C5D15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c07bb97-ff45-4169-834e-da5503d3e993"/>
    <ds:schemaRef ds:uri="d423e72d-15d7-45e3-9d87-85ec121ec31a"/>
  </ds:schemaRefs>
</ds:datastoreItem>
</file>

<file path=customXml/itemProps2.xml><?xml version="1.0" encoding="utf-8"?>
<ds:datastoreItem xmlns:ds="http://schemas.openxmlformats.org/officeDocument/2006/customXml" ds:itemID="{8894558B-95A4-4AC2-A00D-DDFA3E790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3e72d-15d7-45e3-9d87-85ec121ec31a"/>
    <ds:schemaRef ds:uri="4c07bb97-ff45-4169-834e-da5503d3e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CCA8AD-F4B9-45B5-A5CB-6128DB4E29F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e2a75a7-f06f-4b36-95e5-76dba9d4b4b1}" enabled="1" method="Privileged" siteId="{f9a51441-4324-432e-9431-03995760279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Lanseringsplan september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Hultin</dc:creator>
  <cp:keywords/>
  <dc:description/>
  <cp:lastModifiedBy>Anna Fellenius</cp:lastModifiedBy>
  <cp:revision/>
  <dcterms:created xsi:type="dcterms:W3CDTF">2026-09-24T14:46:04Z</dcterms:created>
  <dcterms:modified xsi:type="dcterms:W3CDTF">2026-10-02T08:57:53Z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0x010100539861D388D35849B217CC4BE14E27A4</vt:lpwstr>
  </property>
  <property fmtid="{D5CDD505-2E9C-101B-9397-08002B2CF9AE}" pid="3" name="MediaServiceImageTags">
    <vt:lpwstr/>
  </property>
</Properties>
</file>